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80" windowHeight="7875" activeTab="0"/>
  </bookViews>
  <sheets>
    <sheet name="b1" sheetId="1" r:id="rId1"/>
    <sheet name="b2" sheetId="2" r:id="rId2"/>
  </sheets>
  <definedNames>
    <definedName name="_xlnm.Print_Titles" localSheetId="0">'b1'!$15:$16</definedName>
    <definedName name="_xlnm.Print_Titles" localSheetId="1">'b2'!$7:$8</definedName>
  </definedNames>
  <calcPr fullCalcOnLoad="1"/>
</workbook>
</file>

<file path=xl/sharedStrings.xml><?xml version="1.0" encoding="utf-8"?>
<sst xmlns="http://schemas.openxmlformats.org/spreadsheetml/2006/main" count="1337" uniqueCount="403">
  <si>
    <t>THỐNG KÊ GIÁO DỤC MẦM NON</t>
  </si>
  <si>
    <t>TT</t>
  </si>
  <si>
    <t>Thông tin chung</t>
  </si>
  <si>
    <t>Tổng số</t>
  </si>
  <si>
    <t>Tổng số xã, phường, thị trấn</t>
  </si>
  <si>
    <t>Số xã, phường, thị trấn có trường MN</t>
  </si>
  <si>
    <t>Số xã, phường, thị trấn được công nhận đạt mục tiêu PCGDMNTNT</t>
  </si>
  <si>
    <t>Tỷ lệ</t>
  </si>
  <si>
    <t>Nội dung</t>
  </si>
  <si>
    <t>ĐVT</t>
  </si>
  <si>
    <t>Chia ra</t>
  </si>
  <si>
    <t>Công lập</t>
  </si>
  <si>
    <t>Tư thục</t>
  </si>
  <si>
    <t>Trường</t>
  </si>
  <si>
    <t>Nhà trẻ</t>
  </si>
  <si>
    <t>nhà trẻ</t>
  </si>
  <si>
    <t>Trường mẫu giáo</t>
  </si>
  <si>
    <t>trường</t>
  </si>
  <si>
    <t xml:space="preserve">Trường mầm non </t>
  </si>
  <si>
    <t>Số trường xây dựng trường MN lấy trẻ làm trung tâm</t>
  </si>
  <si>
    <t>Nhóm, lớp</t>
  </si>
  <si>
    <t>2.1</t>
  </si>
  <si>
    <t>Tổng số nhóm trẻ</t>
  </si>
  <si>
    <t>nhóm</t>
  </si>
  <si>
    <t>Nhóm trẻ trong trường (đúng độ tuổi)</t>
  </si>
  <si>
    <t>Nhóm trẻ trong trường (ghép)</t>
  </si>
  <si>
    <t>Nhóm trẻ độc lập (đúng độ tuổi)</t>
  </si>
  <si>
    <t>Nhóm trẻ độc lập (ghép)</t>
  </si>
  <si>
    <t>2.2</t>
  </si>
  <si>
    <t xml:space="preserve">Tổng số lớp mẫu giáo </t>
  </si>
  <si>
    <t>lớp</t>
  </si>
  <si>
    <t>Lớp mẫu giáo trong trường (đúng độ tuổi)</t>
  </si>
  <si>
    <t>Lớp mẫu giáo ghép 2 độ tuổi (trong trường)</t>
  </si>
  <si>
    <t>Lớp mẫu giáo ghép 3 độ tuổi (trong trường)</t>
  </si>
  <si>
    <t>Lớp mẫu giáo ghép 2 độ tuổi (độc lập)</t>
  </si>
  <si>
    <t>Lớp mẫu giáo ghép 3 độ tuổi (độc lập)</t>
  </si>
  <si>
    <t>2.3</t>
  </si>
  <si>
    <t>Lớp 5 tuổi trong trường</t>
  </si>
  <si>
    <t>Lớp 5 tuổi độc lập</t>
  </si>
  <si>
    <t>2.4</t>
  </si>
  <si>
    <t>Trẻ</t>
  </si>
  <si>
    <t>x</t>
  </si>
  <si>
    <t>Trẻ em gái</t>
  </si>
  <si>
    <t>%</t>
  </si>
  <si>
    <t>3.3</t>
  </si>
  <si>
    <t>3.4</t>
  </si>
  <si>
    <t xml:space="preserve">                   Nghe</t>
  </si>
  <si>
    <t xml:space="preserve">                   Nói</t>
  </si>
  <si>
    <t xml:space="preserve">                   Nhìn</t>
  </si>
  <si>
    <t xml:space="preserve">                   Tự kỷ</t>
  </si>
  <si>
    <t xml:space="preserve">                   Trí tuệ</t>
  </si>
  <si>
    <t xml:space="preserve">                   Dạng khác</t>
  </si>
  <si>
    <t xml:space="preserve">Tổng số trẻ học hòa nhập </t>
  </si>
  <si>
    <t xml:space="preserve">                  Trẻ 0 tuổi </t>
  </si>
  <si>
    <t xml:space="preserve">                  Trẻ 1 tuổi </t>
  </si>
  <si>
    <t xml:space="preserve">                  Trẻ 2 tuổi </t>
  </si>
  <si>
    <t xml:space="preserve">Tổng số trẻ học hòa nhập được can thiệp sớm </t>
  </si>
  <si>
    <t xml:space="preserve">                 Trẻ 0 tuổi </t>
  </si>
  <si>
    <t xml:space="preserve">                 Trẻ 2 tuổi </t>
  </si>
  <si>
    <t xml:space="preserve">                 Nghe</t>
  </si>
  <si>
    <t xml:space="preserve">                 Nói</t>
  </si>
  <si>
    <t xml:space="preserve">                 Nhìn</t>
  </si>
  <si>
    <t xml:space="preserve">                 Tự kỷ</t>
  </si>
  <si>
    <t xml:space="preserve">                 Trí tuệ</t>
  </si>
  <si>
    <t xml:space="preserve">                 Dạng khác</t>
  </si>
  <si>
    <t xml:space="preserve">                Trẻ 3 tuổi</t>
  </si>
  <si>
    <t xml:space="preserve">                Trẻ 4 tuổi</t>
  </si>
  <si>
    <t xml:space="preserve">                Trẻ 5 tuổi</t>
  </si>
  <si>
    <t>Tổng số trẻ học hòa nhập được can thiệp sớm</t>
  </si>
  <si>
    <t xml:space="preserve">Nhóm </t>
  </si>
  <si>
    <t>Lớp</t>
  </si>
  <si>
    <t xml:space="preserve">Trẻ 3 tuổi </t>
  </si>
  <si>
    <t xml:space="preserve">Trẻ 4 tuổi </t>
  </si>
  <si>
    <t xml:space="preserve">Trẻ 5 tuổi </t>
  </si>
  <si>
    <t>Miễn học phí</t>
  </si>
  <si>
    <t>Giảm học phí</t>
  </si>
  <si>
    <t>Trong đó</t>
  </si>
  <si>
    <t>trẻ</t>
  </si>
  <si>
    <t>Trẻ MG DTTS được CBTV học ở lớp ghép</t>
  </si>
  <si>
    <t>Trẻ 5 tuổi DTTS được CBTV</t>
  </si>
  <si>
    <t>Người</t>
  </si>
  <si>
    <t>Mẫu giáo 5 tuổi</t>
  </si>
  <si>
    <t>Trong đó hợp đồng làm việc (biên chế)</t>
  </si>
  <si>
    <t>Phòng</t>
  </si>
  <si>
    <t>Số phòng học cho lớp mẫu giáo 3 tuổi</t>
  </si>
  <si>
    <t>Số phòng học cho lớp mẫu giáo 4 tuổi</t>
  </si>
  <si>
    <t>Số phòng học cho lớp mẫu giáo 5 tuổi</t>
  </si>
  <si>
    <t>Điểm trường</t>
  </si>
  <si>
    <t>Sân</t>
  </si>
  <si>
    <t>Số sân chơi có bộ đồ chơi liên hoàn (mua sắm và tự làm)</t>
  </si>
  <si>
    <t>Tổng số trường có nhà bếp</t>
  </si>
  <si>
    <t xml:space="preserve">Số trường có bếp hợp vệ sinh, đúng quy cách </t>
  </si>
  <si>
    <t>Bếp</t>
  </si>
  <si>
    <t>CTVS</t>
  </si>
  <si>
    <t>nhóm,lớp</t>
  </si>
  <si>
    <t>Nhóm trẻ đủ đồ dùng theo quy định</t>
  </si>
  <si>
    <t>Lớp MG đủ đồ dùng theo quy định</t>
  </si>
  <si>
    <t>Lớp MG 5 tuổi đủ đồ dùng theo quy định</t>
  </si>
  <si>
    <t>Số trường nối mạng INTERNET</t>
  </si>
  <si>
    <t>Tổng số máy vi tính</t>
  </si>
  <si>
    <t>Chiếc</t>
  </si>
  <si>
    <t>Số CBQL và GV biết ứng dụng CNTT: - CBQL</t>
  </si>
  <si>
    <t xml:space="preserve">Tỷ lệ </t>
  </si>
  <si>
    <t>Trường chuẩn mức độ 1</t>
  </si>
  <si>
    <t>Triệu đồng</t>
  </si>
  <si>
    <t xml:space="preserve">a. Ngân sách Nhà nước </t>
  </si>
  <si>
    <t>Ngân sách thường xuyên</t>
  </si>
  <si>
    <t>Ngân sách xây dựng cơ bản</t>
  </si>
  <si>
    <t>b. Cha mẹ HS đóng góp</t>
  </si>
  <si>
    <t>c. Các nguồn khác</t>
  </si>
  <si>
    <t xml:space="preserve"> Cuối năm học 2016-2017</t>
  </si>
  <si>
    <t>Biểu 1: Số lượng &amp; Chất lượng</t>
  </si>
  <si>
    <t>Ghi chú</t>
  </si>
  <si>
    <t>Số xã, phường, thị trấn chưa có trường MN</t>
  </si>
  <si>
    <t>Ghi tên cụ thể</t>
  </si>
  <si>
    <t>Huyện, TX, TP được công nhận đạt mục tiêu PCGDMNTNT</t>
  </si>
  <si>
    <r>
      <rPr>
        <b/>
        <sz val="10"/>
        <rFont val="Times New Roman"/>
        <family val="1"/>
      </rPr>
      <t>Các dạng tật</t>
    </r>
    <r>
      <rPr>
        <sz val="10"/>
        <rFont val="Times New Roman"/>
        <family val="1"/>
      </rPr>
      <t>: Vận động</t>
    </r>
  </si>
  <si>
    <r>
      <t>Số nhóm trẻ gia đình (không quá 7 trẻ/nhóm)</t>
    </r>
    <r>
      <rPr>
        <sz val="10"/>
        <rFont val="Times New Roman"/>
        <family val="1"/>
      </rPr>
      <t xml:space="preserve"> (theo quy định tại khoản 4, điều 4 - Thông tư số 13/2015/TT-BGDĐT)</t>
    </r>
  </si>
  <si>
    <t>I. TỔNG SỐ TRƯỜNG</t>
  </si>
  <si>
    <t>II. TỔNG SỐ NHÓM, LỚP</t>
  </si>
  <si>
    <t>cơ sở</t>
  </si>
  <si>
    <t>Số cơ sở giáo dục mầm non tư thục chưa được cấp phép</t>
  </si>
  <si>
    <t>Số cơ sở giáo dục mầm non chưa đủ điều kiện thành lập trường</t>
  </si>
  <si>
    <t>Nhóm trẻ</t>
  </si>
  <si>
    <t>Nhóm trẻ đúng độ tuổi</t>
  </si>
  <si>
    <t>Nhóm trẻ ghép</t>
  </si>
  <si>
    <t>Lớp mẫu giáo đúng độ tuổi</t>
  </si>
  <si>
    <t>Lớp mẫu giáo ghép</t>
  </si>
  <si>
    <t>Lớp mẫu giáo 5 tuổi</t>
  </si>
  <si>
    <t>Số nhóm, lớp trong các cơ sở giáo dục mầm non tư thục chưa được cấp phép</t>
  </si>
  <si>
    <t>Lớp mẫu giáo</t>
  </si>
  <si>
    <t>III. TRẺ EM</t>
  </si>
  <si>
    <t>Số nhóm, lớp trong các trường mầm non tư thục</t>
  </si>
  <si>
    <t>1.1</t>
  </si>
  <si>
    <t>1.2</t>
  </si>
  <si>
    <t>Số trẻ nhà trẻ ăn bán trú</t>
  </si>
  <si>
    <t>Số trẻ nhà trẻ học 2 buổi/ngày</t>
  </si>
  <si>
    <t>Trẻ nhà trẻ dân tộc thiểu số đến trường, lớp</t>
  </si>
  <si>
    <t>Trẻ em dân tộc thiểu số (0 đến 36 tháng) (dân số độ tuổi)</t>
  </si>
  <si>
    <t>1.3</t>
  </si>
  <si>
    <t>TRẺ NHÀ TRẺ</t>
  </si>
  <si>
    <t>1.4</t>
  </si>
  <si>
    <t>Trẻ em gái DTTS</t>
  </si>
  <si>
    <t>Số trẻ nhà trẻ DTTS ăn bán trú</t>
  </si>
  <si>
    <t>Số trẻ nhà trẻ DTTS học 2 buổi/ngày</t>
  </si>
  <si>
    <t>Số trẻ mẫu giáo ăn bán trú</t>
  </si>
  <si>
    <t>Số trẻ mẫu giáo học 2 buổi/ngày</t>
  </si>
  <si>
    <t>Số trẻ mẫu giáo DTTS ăn bán trú</t>
  </si>
  <si>
    <t>Số trẻ mẫu giáo DTTS học 2 buổi/ngày</t>
  </si>
  <si>
    <t>Số lớp mẫu giáo ghép có trẻ 5 tuổi</t>
  </si>
  <si>
    <t>Số nhóm, lớp trong các cơ sở giáo dục mầm non tư thục chưa đủ điều kiện thành lập trường</t>
  </si>
  <si>
    <t>TRẺ MẪU GIÁO 3 TUỔI</t>
  </si>
  <si>
    <t>3.1</t>
  </si>
  <si>
    <t>3.2</t>
  </si>
  <si>
    <t>Trẻ mẫu giáo 3 tuổi DTTS đến trường, lớp</t>
  </si>
  <si>
    <t>Trẻ em DTTS (từ 3 đến 5 tuổi) (dân số độ tuổi)</t>
  </si>
  <si>
    <t>Trẻ mẫu giáo (từ 3 đến 5 tuổi) DTTS đến trường, lớp</t>
  </si>
  <si>
    <t>Trẻ em 3 tuổi DTTS (dân số độ tuổi)</t>
  </si>
  <si>
    <t>Số trẻ MG 3 tuổi ăn bán trú</t>
  </si>
  <si>
    <t>Số trẻ MG 3 tuổi học 2 buổi/ngày</t>
  </si>
  <si>
    <t>Số trẻ MG 3 tuổi DTTS ăn bán trú</t>
  </si>
  <si>
    <t>Số trẻ MG 3 tuổi DTTS học 2 buổi/ngày</t>
  </si>
  <si>
    <t>TRẺ MẪU GIÁO 4 TUỔI</t>
  </si>
  <si>
    <t>4.1</t>
  </si>
  <si>
    <t>4.2</t>
  </si>
  <si>
    <t>Trẻ em 4 tuổi DTTS (dân số độ tuổi)</t>
  </si>
  <si>
    <t>4.3</t>
  </si>
  <si>
    <t>Số trẻ MG 4 tuổi ăn bán trú</t>
  </si>
  <si>
    <t>Số trẻ MG 4 tuổi học 2 buổi/ngày</t>
  </si>
  <si>
    <t>4.4</t>
  </si>
  <si>
    <t>Trẻ mẫu giáo 4 tuổi DTTS đến trường, lớp</t>
  </si>
  <si>
    <t>Số trẻ MG 4 tuổi DTTS ăn bán trú</t>
  </si>
  <si>
    <t>Số trẻ MG 4 tuổi DTTS học 2 buổi/ngày</t>
  </si>
  <si>
    <t>TRẺ MẪU GIÁO 5 TUỔI</t>
  </si>
  <si>
    <t>5.1</t>
  </si>
  <si>
    <t>Trẻ em 5 tuổi DTTS (dân số độ tuổi)</t>
  </si>
  <si>
    <t>Số trẻ MG 5 tuổi ăn bán trú</t>
  </si>
  <si>
    <t>Số trẻ MG 5 tuổi học 2 buổi/ngày</t>
  </si>
  <si>
    <t>Trẻ mẫu giáo 5 tuổi DTTS đến trường, lớp</t>
  </si>
  <si>
    <t>Số trẻ MG 5 tuổi DTTS ăn bán trú</t>
  </si>
  <si>
    <t>Số trẻ MG 5 tuổi DTTS học 2 buổi/ngày</t>
  </si>
  <si>
    <t>5.2</t>
  </si>
  <si>
    <t>5.3</t>
  </si>
  <si>
    <t>5.4</t>
  </si>
  <si>
    <t>Trẻ em 0 đến 36 tháng (dân số độ tuổi)</t>
  </si>
  <si>
    <t>Trẻ có khẩu đang ở tại địa bàn</t>
  </si>
  <si>
    <t>Trẻ không có khẩu đang ở tại địa bàn</t>
  </si>
  <si>
    <t>Trẻ nhà trẻ đến trường, lớp</t>
  </si>
  <si>
    <t>Trẻ nhà trẻ có khẩu đang học tại địa bàn</t>
  </si>
  <si>
    <t>Trẻ nhà trẻ không có khẩu đang học tại địa bàn</t>
  </si>
  <si>
    <t>Trẻ em từ 3 đến 5 tuổi (dân số độ tuổi)</t>
  </si>
  <si>
    <t>Trẻ mẫu giáo 3 đến 5 tuổi đến trường, lớp</t>
  </si>
  <si>
    <t>Trẻ có khẩu đang học tại địa bàn</t>
  </si>
  <si>
    <t>Trẻ không có khẩu đang học tại địa bàn</t>
  </si>
  <si>
    <t>Trẻ em 3 tuổi (dân số độ tuổi)</t>
  </si>
  <si>
    <t>Trẻ mẫu giáo 3 tuổi đến trường, lớp</t>
  </si>
  <si>
    <t>Trẻ em 4 tuổi (dân số độ tuổi)</t>
  </si>
  <si>
    <t>Trẻ mẫu giáo 4 tuổi đến trường, lớp</t>
  </si>
  <si>
    <t>Trẻ em 5 tuổi (dân số độ tuổi)</t>
  </si>
  <si>
    <t>Trẻ mẫu giáo 5 tuổi đến trường, lớp</t>
  </si>
  <si>
    <t>TRẺ MẪU GIÁO 3 ĐẾN 5 TUỔI</t>
  </si>
  <si>
    <t>Nhà trẻ từ 0-36 tháng tuổi</t>
  </si>
  <si>
    <t>Mẫu giáo từ 3-5 tuổi</t>
  </si>
  <si>
    <t>Mẫu giáo 3 tuổi</t>
  </si>
  <si>
    <t>Mẫu giáo 4 tuổi</t>
  </si>
  <si>
    <t>Trẻ từ 0-12 tháng tuổi</t>
  </si>
  <si>
    <t>Trẻ từ 13-24 tháng tuổi</t>
  </si>
  <si>
    <t>Trẻ từ 25-36 tháng tuổi</t>
  </si>
  <si>
    <t>TRẺ EM HỌC TẠI CÁC NHÓM, LỚP GHÉP</t>
  </si>
  <si>
    <t>TRẺ EM HỌC TẠI CÁC NHÓM TRẺ GIA ĐÌNH</t>
  </si>
  <si>
    <t>TRẺ EM HỌC TẠI CÁC CƠ SỞ GIÁO DỤC MẦM NON TƯ THỤC CHƯA ĐƯỢC CẤP PHÉP</t>
  </si>
  <si>
    <t>TRẺ EM HỌC TẠI CÁC CƠ SỞ GIÁO DỤC MẦM NON TƯ THỤC CHƯA ĐỦ ĐIỀU KIỆN THÀNH LẬP TRƯỜNG</t>
  </si>
  <si>
    <t>TRẺ EM HỌC TẠI CÁC TRƯỜNG MẦM NON TƯ THỤC</t>
  </si>
  <si>
    <t>Lớp mẫu giáo độc lập (đúng độ tuổi)</t>
  </si>
  <si>
    <t>Trẻ học tại nhóm trẻ ghép (trong trường)</t>
  </si>
  <si>
    <t>Trẻ học tại nhóm trẻ ghép (độc lập)</t>
  </si>
  <si>
    <t>Trẻ học tại lớp mẫu giáo ghép 2 độ tuổi (trong trường)</t>
  </si>
  <si>
    <t>Trẻ học tại lớp mẫu giáo ghép 3 độ tuổi (trong trường)</t>
  </si>
  <si>
    <t>Trẻ học tại lớp mẫu giáo ghép 2 độ tuổi (độc lập)</t>
  </si>
  <si>
    <t>Trẻ học tại lớp mẫu giáo ghép 3 độ tuổi (độc lập)</t>
  </si>
  <si>
    <t>Trẻ học tại lớp mẫu giáo ghép có trẻ 5 tuổi</t>
  </si>
  <si>
    <t>Trẻ 3 tuổi</t>
  </si>
  <si>
    <t>Trẻ 4 tuổi</t>
  </si>
  <si>
    <t>Trẻ 5 tuổi</t>
  </si>
  <si>
    <t>Trẻ có khẩu không ở tại địa bàn</t>
  </si>
  <si>
    <t>Trẻ có khẩu tại địa bàn nhưng đi nơi khác học</t>
  </si>
  <si>
    <t>7.1</t>
  </si>
  <si>
    <t>7.2</t>
  </si>
  <si>
    <t>9.1</t>
  </si>
  <si>
    <t>9.2</t>
  </si>
  <si>
    <t>6.1</t>
  </si>
  <si>
    <t>6.2</t>
  </si>
  <si>
    <t>III. TRẺ KHUYẾT TẬT</t>
  </si>
  <si>
    <t>Tổng số trẻ Nhà trẻ khuyết tật (dân số độ tuổi)</t>
  </si>
  <si>
    <t xml:space="preserve">                 Trẻ 1 tuổi </t>
  </si>
  <si>
    <t>Tổng số trẻ Mẫu giáo khuyết tật (dân số độ tuổi)</t>
  </si>
  <si>
    <t>III. CHẤT LƯỢNG CHĂM SÓC NUÔI DƯỠNG</t>
  </si>
  <si>
    <t>Tổng số trẻ được kiểm tra sức khoẻ định kỳ</t>
  </si>
  <si>
    <t>Trẻ mẫu giáo</t>
  </si>
  <si>
    <t>Trẻ mẫu giáo 5 tuổi</t>
  </si>
  <si>
    <t>Trẻ nhà trẻ</t>
  </si>
  <si>
    <t>Tổng số trẻ DTTS được kiểm tra sức khoẻ định kỳ</t>
  </si>
  <si>
    <t>Trẻ nhà trẻ DTTS</t>
  </si>
  <si>
    <t>Trẻ mẫu giáo DTTS</t>
  </si>
  <si>
    <t>Trẻ mẫu giáo 5 tuổi DTTS</t>
  </si>
  <si>
    <t>Tổng số trẻ được theo dõi biểu đồ cân nặng</t>
  </si>
  <si>
    <t>Tổng số trẻ DTTS được theo dõi biểu đồ cân nặng</t>
  </si>
  <si>
    <t>Tổng số trẻ suy dinh dưỡng thể nhẹ cân</t>
  </si>
  <si>
    <t>Tổng số trẻ DTTS suy dinh dưỡng thể nhẹ cân</t>
  </si>
  <si>
    <t>Tổng số trẻ được theo dõi biểu đồ chiều cao</t>
  </si>
  <si>
    <t>Tổng số trẻ DTTS được theo dõi biểu đồ chiều cao</t>
  </si>
  <si>
    <t>Tổng số trẻ suy dinh dưỡng thể thấp còi</t>
  </si>
  <si>
    <t>Tổng số trẻ DTTS suy dinh dưỡng thể thấp còi</t>
  </si>
  <si>
    <t>Tổng số nhóm, lớp bán trú</t>
  </si>
  <si>
    <t>Số nhóm trẻ bán trú</t>
  </si>
  <si>
    <t>Số lớp mẫu giáo bán trú</t>
  </si>
  <si>
    <t>Số lớp mẫu giáo 5 tuổi bán trú</t>
  </si>
  <si>
    <t>Thực hiện bộ Chuẩn phát triển trẻ em 5 tuổi</t>
  </si>
  <si>
    <t>b. Số lớp</t>
  </si>
  <si>
    <t>a. Số trường</t>
  </si>
  <si>
    <t>Số trường thực hiện thí điểm cho trẻ làm quen với tiếng Anh</t>
  </si>
  <si>
    <t>Số trẻ làm quen với tiếng Anh</t>
  </si>
  <si>
    <t>Số trẻ 5 tuổi làm quen với tiếng Anh</t>
  </si>
  <si>
    <t>Hỗ trợ chi phí học tập</t>
  </si>
  <si>
    <r>
      <t xml:space="preserve">Lớp MG ghép có trẻ DTTS được CBTV 
</t>
    </r>
    <r>
      <rPr>
        <i/>
        <sz val="10"/>
        <rFont val="Times New Roman"/>
        <family val="1"/>
      </rPr>
      <t>(cả trong trường và lớp độc lập)</t>
    </r>
  </si>
  <si>
    <r>
      <t xml:space="preserve">Lớp MG 5 tuổi có trẻ DTTS được CBTV 
</t>
    </r>
    <r>
      <rPr>
        <i/>
        <sz val="10"/>
        <rFont val="Times New Roman"/>
        <family val="1"/>
      </rPr>
      <t>(cả trong trường và lớp độc lập)</t>
    </r>
  </si>
  <si>
    <t>IV. CHUẨN BỊ TIẾNG VIỆT</t>
  </si>
  <si>
    <t>2. Số trẻ MG dân tộc thiểu số được chuẩn bị tiếng Việt</t>
  </si>
  <si>
    <t>1. Số lớp mẫu giáo có trẻ DTTS được chuẩn bị tiếng Việt</t>
  </si>
  <si>
    <t>I. CÁN BỘ QUẢN LÝ</t>
  </si>
  <si>
    <t>Biên chế</t>
  </si>
  <si>
    <t>Dân tộc</t>
  </si>
  <si>
    <t>Trình độ đào tạo</t>
  </si>
  <si>
    <t>Trung cấp</t>
  </si>
  <si>
    <t>Cao đẳng</t>
  </si>
  <si>
    <t>Thạc sĩ</t>
  </si>
  <si>
    <t>Đại học</t>
  </si>
  <si>
    <t>Trình độ đào tạo chuyên ngành khác</t>
  </si>
  <si>
    <t>Trình độ đào tạo chuyên ngành GDMN</t>
  </si>
  <si>
    <t>Cán bộ quản lý Phòng GD&amp;ĐT còn thiếu (theo quy định)</t>
  </si>
  <si>
    <t>Cán bộ quản lý trường mầm non</t>
  </si>
  <si>
    <t>Hiệu trưởng</t>
  </si>
  <si>
    <t>Hiệu trưởng còn thiếu (theo quy định)</t>
  </si>
  <si>
    <t>Phó Hiệu trưởng</t>
  </si>
  <si>
    <t>Phó Hiệu trưởng còn thiếu (theo quy định)</t>
  </si>
  <si>
    <t>II. GIÁO VIÊN</t>
  </si>
  <si>
    <t xml:space="preserve">Giáo viên nhà trẻ (tính cả hợp đồng từ 1 năm trở lên) </t>
  </si>
  <si>
    <t>Hợp đồng làm việc (biên chế)</t>
  </si>
  <si>
    <t>Hợp đồng lao động</t>
  </si>
  <si>
    <t>Chuyên môn giáo dục nghệ thuật</t>
  </si>
  <si>
    <t>Chuyên môn giáo dục thể chất</t>
  </si>
  <si>
    <t>Chuyên môn khác</t>
  </si>
  <si>
    <t>Đạt chuẩn: Trung cấp</t>
  </si>
  <si>
    <t>Trên chuẩn</t>
  </si>
  <si>
    <t>Không được đào tạo</t>
  </si>
  <si>
    <t>Giáo viên nhà trẻ còn thiếu (theo quy định)</t>
  </si>
  <si>
    <t>Tỷ lệ giáo viên/lớp</t>
  </si>
  <si>
    <t xml:space="preserve">Giáo viên mẫu giáo (tính cả hợp đồng từ 1 năm trở lên) </t>
  </si>
  <si>
    <t>Giáo viên mẫu giáo còn thiếu (theo quy định)</t>
  </si>
  <si>
    <t>Giáo viên dạy tại các trường mầm non tư thục</t>
  </si>
  <si>
    <t>Giáo viên còn thiếu (theo quy định)</t>
  </si>
  <si>
    <t>Giáo viên dạy tại cơ sở GDMN tư thục</t>
  </si>
  <si>
    <t>Giáo viên dạy lớp 5 tuổi</t>
  </si>
  <si>
    <t>Đạt chuẩn</t>
  </si>
  <si>
    <t>Giáo viên dạy nhóm lớp có trẻ dân tộc thiểu số</t>
  </si>
  <si>
    <t>GV dạy nhóm trẻ có trẻ DTTS</t>
  </si>
  <si>
    <t>GV dạy lớp mẫu giáo có trẻ DTTS</t>
  </si>
  <si>
    <t>Giáo viên dạy nhóm trẻ đúng độ tuổi</t>
  </si>
  <si>
    <t>Giáo viên dạy lớp MG 3 tuổi</t>
  </si>
  <si>
    <t>Giáo viên dạy lớp MG 4 tuổi</t>
  </si>
  <si>
    <t>Giáo viên dạy lớp MG 5 tuổi</t>
  </si>
  <si>
    <t>Giáo viên dạy lớp MG ghép 2 độ tuổi</t>
  </si>
  <si>
    <t>Giáo viên dạy lớp MG ghép 3 độ tuổi</t>
  </si>
  <si>
    <t>Giáo viên dạy nhóm trẻ ghép 2 độ tuổi</t>
  </si>
  <si>
    <t>Giáo viên dạy nhóm trẻ ghép 3 độ tuổi</t>
  </si>
  <si>
    <t>Giáo viên chia theo các nhóm, lớp</t>
  </si>
  <si>
    <t>Giáo viên dạy nhóm trẻ</t>
  </si>
  <si>
    <t>Giáo viên dạy lớp mẫu giáo</t>
  </si>
  <si>
    <t>III. NHÂN VIÊN</t>
  </si>
  <si>
    <t>Văn thư</t>
  </si>
  <si>
    <t>Trình độ: Đạt chuẩn trở lên</t>
  </si>
  <si>
    <t xml:space="preserve">Trên chuẩn </t>
  </si>
  <si>
    <t>Kế toán</t>
  </si>
  <si>
    <t>Y tế</t>
  </si>
  <si>
    <t>Thủ quỹ</t>
  </si>
  <si>
    <t>Thủ quỹ kiêm nhiệm</t>
  </si>
  <si>
    <t>Phục vụ (cấp dưỡng)</t>
  </si>
  <si>
    <t>Không qua đào tạo</t>
  </si>
  <si>
    <t>Có bằng trung cấp nấu ăn</t>
  </si>
  <si>
    <t>Được bồi dưỡng qua các lớp tập huấn</t>
  </si>
  <si>
    <t>Bảo vệ</t>
  </si>
  <si>
    <t>IV. CÁN BỘ QUẢN LÝ, GIÁO VIÊN BỒI DƯỠNG MODULE</t>
  </si>
  <si>
    <t>1. Số lượng CBQL được BD mô-đun ưu tiên</t>
  </si>
  <si>
    <t>2. Số lượng CBQL được BD mô-đun nâng cao</t>
  </si>
  <si>
    <t>3. Số lượng GV được BD mô-đun ưu tiên</t>
  </si>
  <si>
    <t>4. Số lượng GV được BD mô-đun nâng cao</t>
  </si>
  <si>
    <t>Biểu 2: Đội ngũ và cơ sở vật chất</t>
  </si>
  <si>
    <t>1. Tổng số phòng học</t>
  </si>
  <si>
    <t>2. Số phòng học chia theo các nhóm, lớp</t>
  </si>
  <si>
    <t>Phòng học kiên cố</t>
  </si>
  <si>
    <t>Phòng học bán kiên cố</t>
  </si>
  <si>
    <t>Phòng học tạm</t>
  </si>
  <si>
    <t>Số phòng học cho nhóm trẻ đúng độ tuổi</t>
  </si>
  <si>
    <t>Số phòng học cho nhóm trẻ ghép</t>
  </si>
  <si>
    <t>Số phòng học cho lớp mẫu giáo ghép 2 độ tuổi</t>
  </si>
  <si>
    <t>Số phòng học cho lớp mẫu giáo ghép 3 độ tuổi</t>
  </si>
  <si>
    <t>Tổng số điểm trường (cả điểm chính và điểm lẻ)</t>
  </si>
  <si>
    <t xml:space="preserve">Số trường có trên 7 điểm trường </t>
  </si>
  <si>
    <t>Số sân chơi ngoài trời (cả điểm chính và điểm lẻ)</t>
  </si>
  <si>
    <t xml:space="preserve">Số sân chơi có thiết bị, đồ chơi  </t>
  </si>
  <si>
    <t>Số sân chơi có 5 loại thiết bị, đồ chơi trở lên</t>
  </si>
  <si>
    <t>Phòng học được cải tạo sửa chữa trong năm học</t>
  </si>
  <si>
    <t>Phòng học được xây mới trong năm học</t>
  </si>
  <si>
    <t xml:space="preserve">Phòng học nhờ, mượn </t>
  </si>
  <si>
    <t>Nhà bếp được cải tạo sửa chữa trong năm học</t>
  </si>
  <si>
    <t>Nhà bếp được xây mới trong năm học</t>
  </si>
  <si>
    <t>Số điểm trường có nhà bếp hợp vệ sinh, đúng quy cách (điểm chính + điểm lẻ)</t>
  </si>
  <si>
    <t>Số điểm trường có sân chơi ngoài trời (điểm chính + điểm lẻ)</t>
  </si>
  <si>
    <t>Số điểm trường có nhà bếp (điểm chính + điểm lẻ)</t>
  </si>
  <si>
    <t>Số nhà bếp (điểm chính + điểm lẻ)</t>
  </si>
  <si>
    <t>Số nhà bếp hợp vệ sinh, đúng quy cách (điểm chính + điểm lẻ)</t>
  </si>
  <si>
    <t>Tổng số trường có công trình vệ sinh</t>
  </si>
  <si>
    <t xml:space="preserve">Số trường có CTVS đạt yêu cầu </t>
  </si>
  <si>
    <t>Số điểm trường có công trình vệ sinh (điểm chính + điểm lẻ)</t>
  </si>
  <si>
    <t>Số điểm trường có công trình vệ sinh đạt yêu cầu (điểm chính + điểm lẻ)</t>
  </si>
  <si>
    <t>CTVS được cải tạo sửa chữa trong năm học</t>
  </si>
  <si>
    <t>CTVS được xây mới trong năm học</t>
  </si>
  <si>
    <t>Khối phòng phục vụ học tập</t>
  </si>
  <si>
    <t>Số trường có 2 phòng GD thể chất và nghệ thuật</t>
  </si>
  <si>
    <t>Số trường có 1 phòng</t>
  </si>
  <si>
    <t>Sử dụng làm phòng GD thể chất</t>
  </si>
  <si>
    <t>Sử dụng chung phòng GD thể chất và nghệ thuật</t>
  </si>
  <si>
    <t>Sử dụng làm phòng GD nghệ thuật/âm nhạc</t>
  </si>
  <si>
    <t xml:space="preserve">Thiết bị </t>
  </si>
  <si>
    <t>8.1</t>
  </si>
  <si>
    <t>Tổng số nhóm, lớp đủ đồ dùng theo quy định</t>
  </si>
  <si>
    <t>8.2</t>
  </si>
  <si>
    <t>Trường có ứng dụng CNTT</t>
  </si>
  <si>
    <t xml:space="preserve">                                                                 - Giáo viên</t>
  </si>
  <si>
    <t>Trường chuẩn mức độ 2</t>
  </si>
  <si>
    <t>Công nhận mới trong năm học (từ 6/2016 - 5/2017)</t>
  </si>
  <si>
    <t>Tổng số trường đạt chuẩn Quốc gia</t>
  </si>
  <si>
    <t>Tổng kinh phí đầu tư</t>
  </si>
  <si>
    <t>V. TRÌNH ĐỘ LÝ LUẬN CHÍNH TRỊ</t>
  </si>
  <si>
    <t>Sơ cấp</t>
  </si>
  <si>
    <t>Cao cấp</t>
  </si>
  <si>
    <t>Chưa qua đào tạo</t>
  </si>
  <si>
    <t>Cán bộ quản lý</t>
  </si>
  <si>
    <t>Giáo viên</t>
  </si>
  <si>
    <t>VI.  CƠ SỞ VẬT CHẤT</t>
  </si>
  <si>
    <r>
      <t xml:space="preserve">Tổng số lớp mẫu giáo 5 tuổi
</t>
    </r>
    <r>
      <rPr>
        <i/>
        <sz val="10"/>
        <rFont val="Times New Roman"/>
        <family val="1"/>
      </rPr>
      <t>(Chỉ tính lớp MG 5 tuổi đúng độ tuổi, không tính lớp MG ghép có trẻ 5 tuổi)</t>
    </r>
  </si>
  <si>
    <t xml:space="preserve">Số trẻ mẫu giáo thuộc diện được hỗ trợ ăn trưa </t>
  </si>
  <si>
    <t>Số trẻ thuộc diện được miễn, giảm học phí, hỗ trợ chi phí học tập</t>
  </si>
  <si>
    <t>Cán bộ quản lý Phòng GD&amp;ĐT (LĐ+CV phụ trách)</t>
  </si>
  <si>
    <t>Có chứng chỉ nghiệp vụ nấu ăn</t>
  </si>
  <si>
    <t>Tỷ lệ phòng/lớp</t>
  </si>
  <si>
    <t>Người lập biểu</t>
  </si>
  <si>
    <t>(Ký, đóng dấu)</t>
  </si>
  <si>
    <t>Lưu ý: Chỉ điền số liệu vào các ô màu trắng, các ô còn lại đã khóa công thức.</t>
  </si>
  <si>
    <t>ĐƠN VỊ .........</t>
  </si>
  <si>
    <t>……………., ngày    tháng 5 năm 2017</t>
  </si>
  <si>
    <t>THỦ TRƯỞNG</t>
  </si>
  <si>
    <t>ĐƠN VỊ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</si>
</sst>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0.0"/>
  </numFmts>
  <fonts count="34">
    <font>
      <sz val="12"/>
      <color indexed="63"/>
      <name val="Times New Roman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6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2" borderId="1" applyNumberFormat="0" applyAlignment="0" applyProtection="0"/>
    <xf numFmtId="0" fontId="2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3" borderId="1" applyNumberFormat="0" applyAlignment="0" applyProtection="0"/>
    <xf numFmtId="0" fontId="27" fillId="0" borderId="6" applyNumberFormat="0" applyFill="0" applyAlignment="0" applyProtection="0"/>
    <xf numFmtId="0" fontId="23" fillId="8" borderId="0" applyNumberFormat="0" applyBorder="0" applyAlignment="0" applyProtection="0"/>
    <xf numFmtId="0" fontId="2" fillId="0" borderId="0">
      <alignment/>
      <protection/>
    </xf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1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5" applyFont="1" applyFill="1" applyBorder="1" applyAlignment="1" applyProtection="1">
      <alignment horizontal="center" vertical="center" wrapText="1"/>
      <protection locked="0"/>
    </xf>
    <xf numFmtId="172" fontId="7" fillId="18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left" vertical="center" wrapText="1"/>
      <protection/>
    </xf>
    <xf numFmtId="0" fontId="3" fillId="0" borderId="10" xfId="55" applyFont="1" applyFill="1" applyBorder="1" applyAlignment="1" applyProtection="1" quotePrefix="1">
      <alignment horizontal="left" vertical="center" wrapText="1"/>
      <protection/>
    </xf>
    <xf numFmtId="0" fontId="9" fillId="0" borderId="10" xfId="55" applyFont="1" applyFill="1" applyBorder="1" applyAlignment="1" applyProtection="1" quotePrefix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left" vertical="center" wrapText="1" shrinkToFit="1"/>
      <protection/>
    </xf>
    <xf numFmtId="0" fontId="3" fillId="0" borderId="10" xfId="55" applyFont="1" applyFill="1" applyBorder="1" applyAlignment="1" applyProtection="1">
      <alignment horizontal="center" vertical="center" wrapText="1" shrinkToFit="1"/>
      <protection/>
    </xf>
    <xf numFmtId="0" fontId="3" fillId="0" borderId="10" xfId="55" applyFont="1" applyFill="1" applyBorder="1" applyAlignment="1" applyProtection="1" quotePrefix="1">
      <alignment horizontal="center" vertical="center" wrapText="1"/>
      <protection/>
    </xf>
    <xf numFmtId="1" fontId="3" fillId="0" borderId="10" xfId="55" applyNumberFormat="1" applyFont="1" applyFill="1" applyBorder="1" applyAlignment="1" applyProtection="1">
      <alignment horizontal="center" vertical="center" wrapText="1" shrinkToFit="1"/>
      <protection locked="0"/>
    </xf>
    <xf numFmtId="1" fontId="9" fillId="18" borderId="10" xfId="55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 quotePrefix="1">
      <alignment horizontal="left" vertical="center" wrapText="1"/>
      <protection/>
    </xf>
    <xf numFmtId="0" fontId="8" fillId="0" borderId="10" xfId="55" applyFont="1" applyFill="1" applyBorder="1" applyAlignment="1" applyProtection="1" quotePrefix="1">
      <alignment horizontal="center" vertical="center" wrapText="1"/>
      <protection/>
    </xf>
    <xf numFmtId="1" fontId="9" fillId="0" borderId="10" xfId="55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55" applyFont="1" applyFill="1" applyBorder="1" applyAlignment="1" applyProtection="1">
      <alignment horizontal="left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1" fontId="3" fillId="18" borderId="10" xfId="55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vertical="center" wrapText="1"/>
      <protection/>
    </xf>
    <xf numFmtId="1" fontId="8" fillId="0" borderId="10" xfId="55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" fontId="9" fillId="9" borderId="10" xfId="55" applyNumberFormat="1" applyFont="1" applyFill="1" applyBorder="1" applyAlignment="1" applyProtection="1">
      <alignment horizontal="center" vertical="center" wrapText="1" shrinkToFit="1"/>
      <protection/>
    </xf>
    <xf numFmtId="1" fontId="3" fillId="9" borderId="10" xfId="55" applyNumberFormat="1" applyFont="1" applyFill="1" applyBorder="1" applyAlignment="1" applyProtection="1">
      <alignment horizontal="center" vertical="center" wrapText="1" shrinkToFi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 quotePrefix="1">
      <alignment horizontal="left" vertical="center" wrapText="1"/>
      <protection/>
    </xf>
    <xf numFmtId="0" fontId="13" fillId="0" borderId="10" xfId="55" applyFont="1" applyFill="1" applyBorder="1" applyAlignment="1" applyProtection="1" quotePrefix="1">
      <alignment horizontal="center" vertical="center" wrapText="1"/>
      <protection/>
    </xf>
    <xf numFmtId="172" fontId="13" fillId="18" borderId="10" xfId="55" applyNumberFormat="1" applyFont="1" applyFill="1" applyBorder="1" applyAlignment="1" applyProtection="1">
      <alignment horizontal="center" vertical="center" wrapText="1" shrinkToFit="1"/>
      <protection/>
    </xf>
    <xf numFmtId="172" fontId="8" fillId="18" borderId="10" xfId="55" applyNumberFormat="1" applyFont="1" applyFill="1" applyBorder="1" applyAlignment="1" applyProtection="1">
      <alignment horizontal="center" vertical="center" wrapText="1" shrinkToFit="1"/>
      <protection/>
    </xf>
    <xf numFmtId="1" fontId="9" fillId="18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left" vertical="center" wrapText="1" shrinkToFit="1"/>
      <protection/>
    </xf>
    <xf numFmtId="0" fontId="9" fillId="0" borderId="10" xfId="55" applyFont="1" applyFill="1" applyBorder="1" applyAlignment="1" applyProtection="1">
      <alignment horizontal="left" vertical="center" wrapText="1" shrinkToFit="1"/>
      <protection/>
    </xf>
    <xf numFmtId="0" fontId="6" fillId="0" borderId="10" xfId="55" applyFont="1" applyFill="1" applyBorder="1" applyAlignment="1" applyProtection="1">
      <alignment horizontal="left" vertical="center" wrapText="1" shrinkToFit="1"/>
      <protection/>
    </xf>
    <xf numFmtId="49" fontId="3" fillId="0" borderId="10" xfId="55" applyNumberFormat="1" applyFont="1" applyFill="1" applyBorder="1" applyAlignment="1" applyProtection="1">
      <alignment horizontal="left" vertical="center" wrapText="1" shrinkToFit="1"/>
      <protection/>
    </xf>
    <xf numFmtId="0" fontId="9" fillId="0" borderId="10" xfId="55" applyFont="1" applyFill="1" applyBorder="1" applyAlignment="1" applyProtection="1">
      <alignment horizontal="center" vertical="center" wrapText="1" shrinkToFit="1"/>
      <protection/>
    </xf>
    <xf numFmtId="0" fontId="6" fillId="0" borderId="10" xfId="55" applyFont="1" applyFill="1" applyBorder="1" applyAlignment="1" applyProtection="1">
      <alignment horizontal="center" vertical="center" wrapText="1" shrinkToFit="1"/>
      <protection/>
    </xf>
    <xf numFmtId="0" fontId="9" fillId="0" borderId="10" xfId="55" applyFont="1" applyFill="1" applyBorder="1" applyAlignment="1" applyProtection="1" quotePrefix="1">
      <alignment horizontal="center" vertical="center" wrapText="1" shrinkToFit="1"/>
      <protection/>
    </xf>
    <xf numFmtId="3" fontId="3" fillId="0" borderId="10" xfId="55" applyNumberFormat="1" applyFont="1" applyFill="1" applyBorder="1" applyAlignment="1" applyProtection="1">
      <alignment horizontal="center" vertical="center" wrapText="1" shrinkToFit="1"/>
      <protection locked="0"/>
    </xf>
    <xf numFmtId="173" fontId="6" fillId="18" borderId="10" xfId="55" applyNumberFormat="1" applyFont="1" applyFill="1" applyBorder="1" applyAlignment="1" applyProtection="1">
      <alignment horizontal="center" vertical="center" wrapText="1" shrinkToFit="1"/>
      <protection/>
    </xf>
    <xf numFmtId="173" fontId="8" fillId="18" borderId="10" xfId="55" applyNumberFormat="1" applyFont="1" applyFill="1" applyBorder="1" applyAlignment="1" applyProtection="1">
      <alignment horizontal="center" vertical="center" wrapText="1" shrinkToFit="1"/>
      <protection/>
    </xf>
    <xf numFmtId="173" fontId="14" fillId="18" borderId="10" xfId="59" applyNumberFormat="1" applyFont="1" applyFill="1" applyBorder="1" applyAlignment="1" applyProtection="1">
      <alignment horizontal="center" vertical="center" wrapText="1" shrinkToFit="1"/>
      <protection/>
    </xf>
    <xf numFmtId="172" fontId="14" fillId="18" borderId="10" xfId="55" applyNumberFormat="1" applyFont="1" applyFill="1" applyBorder="1" applyAlignment="1" applyProtection="1">
      <alignment horizontal="center" vertical="center" wrapText="1" shrinkToFit="1"/>
      <protection/>
    </xf>
    <xf numFmtId="3" fontId="9" fillId="18" borderId="10" xfId="55" applyNumberFormat="1" applyFont="1" applyFill="1" applyBorder="1" applyAlignment="1" applyProtection="1">
      <alignment horizontal="center" vertical="center" wrapText="1" shrinkToFit="1"/>
      <protection/>
    </xf>
    <xf numFmtId="3" fontId="9" fillId="0" borderId="10" xfId="55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/>
      <protection/>
    </xf>
    <xf numFmtId="1" fontId="4" fillId="18" borderId="10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/>
    </xf>
    <xf numFmtId="0" fontId="6" fillId="0" borderId="0" xfId="55" applyFont="1" applyFill="1" applyAlignment="1" applyProtection="1">
      <alignment horizontal="center" vertical="center" wrapText="1"/>
      <protection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0" fontId="5" fillId="0" borderId="0" xfId="55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left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49" fontId="4" fillId="0" borderId="11" xfId="55" applyNumberFormat="1" applyFont="1" applyFill="1" applyBorder="1" applyAlignment="1" applyProtection="1">
      <alignment horizontal="left" vertical="center" wrapText="1" shrinkToFit="1"/>
      <protection/>
    </xf>
    <xf numFmtId="49" fontId="4" fillId="0" borderId="12" xfId="55" applyNumberFormat="1" applyFont="1" applyFill="1" applyBorder="1" applyAlignment="1" applyProtection="1">
      <alignment horizontal="left" vertical="center" wrapText="1" shrinkToFit="1"/>
      <protection/>
    </xf>
    <xf numFmtId="49" fontId="4" fillId="0" borderId="13" xfId="55" applyNumberFormat="1" applyFont="1" applyFill="1" applyBorder="1" applyAlignment="1" applyProtection="1">
      <alignment horizontal="left" vertical="center" wrapText="1" shrinkToFit="1"/>
      <protection/>
    </xf>
    <xf numFmtId="0" fontId="11" fillId="0" borderId="0" xfId="55" applyFont="1" applyFill="1" applyAlignment="1" applyProtection="1">
      <alignment horizontal="left" vertical="center"/>
      <protection locked="0"/>
    </xf>
    <xf numFmtId="0" fontId="11" fillId="0" borderId="0" xfId="55" applyFont="1" applyFill="1" applyAlignment="1" applyProtection="1">
      <alignment horizontal="center" vertical="center"/>
      <protection/>
    </xf>
    <xf numFmtId="0" fontId="11" fillId="0" borderId="0" xfId="55" applyFont="1" applyFill="1" applyAlignment="1" applyProtection="1" quotePrefix="1">
      <alignment horizontal="center" vertical="center"/>
      <protection/>
    </xf>
    <xf numFmtId="0" fontId="12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/>
      <protection/>
    </xf>
    <xf numFmtId="49" fontId="5" fillId="0" borderId="11" xfId="55" applyNumberFormat="1" applyFont="1" applyFill="1" applyBorder="1" applyAlignment="1" applyProtection="1">
      <alignment horizontal="center" vertical="center" wrapText="1"/>
      <protection/>
    </xf>
    <xf numFmtId="49" fontId="5" fillId="0" borderId="12" xfId="55" applyNumberFormat="1" applyFont="1" applyFill="1" applyBorder="1" applyAlignment="1" applyProtection="1">
      <alignment horizontal="center" vertical="center" wrapText="1"/>
      <protection/>
    </xf>
    <xf numFmtId="49" fontId="5" fillId="0" borderId="13" xfId="55" applyNumberFormat="1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left" vertical="center" wrapText="1"/>
      <protection/>
    </xf>
    <xf numFmtId="49" fontId="7" fillId="0" borderId="11" xfId="55" applyNumberFormat="1" applyFont="1" applyFill="1" applyBorder="1" applyAlignment="1" applyProtection="1">
      <alignment horizontal="left" vertical="center" wrapText="1" shrinkToFit="1"/>
      <protection/>
    </xf>
    <xf numFmtId="49" fontId="7" fillId="0" borderId="12" xfId="55" applyNumberFormat="1" applyFont="1" applyFill="1" applyBorder="1" applyAlignment="1" applyProtection="1">
      <alignment horizontal="left" vertical="center" wrapText="1" shrinkToFit="1"/>
      <protection/>
    </xf>
    <xf numFmtId="49" fontId="7" fillId="0" borderId="13" xfId="55" applyNumberFormat="1" applyFont="1" applyFill="1" applyBorder="1" applyAlignment="1" applyProtection="1">
      <alignment horizontal="left" vertical="center" wrapText="1" shrinkToFi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left" vertical="center" wrapText="1"/>
      <protection/>
    </xf>
    <xf numFmtId="0" fontId="9" fillId="0" borderId="10" xfId="55" applyFont="1" applyFill="1" applyBorder="1" applyAlignment="1" applyProtection="1">
      <alignment horizontal="left" vertical="center" wrapText="1" shrinkToFit="1"/>
      <protection/>
    </xf>
    <xf numFmtId="0" fontId="12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5"/>
  <sheetViews>
    <sheetView tabSelected="1" zoomScale="130" zoomScaleNormal="130" zoomScalePageLayoutView="0" workbookViewId="0" topLeftCell="A1">
      <selection activeCell="H7" sqref="H7"/>
    </sheetView>
  </sheetViews>
  <sheetFormatPr defaultColWidth="9.00390625" defaultRowHeight="15.75"/>
  <cols>
    <col min="1" max="1" width="5.25390625" style="69" customWidth="1"/>
    <col min="2" max="2" width="47.625" style="49" customWidth="1"/>
    <col min="3" max="3" width="9.875" style="70" customWidth="1"/>
    <col min="4" max="4" width="10.125" style="71" customWidth="1"/>
    <col min="5" max="5" width="10.00390625" style="49" customWidth="1"/>
    <col min="6" max="6" width="9.875" style="49" customWidth="1"/>
    <col min="7" max="16384" width="9.00390625" style="49" customWidth="1"/>
  </cols>
  <sheetData>
    <row r="1" spans="1:6" ht="20.25" customHeight="1">
      <c r="A1" s="102" t="s">
        <v>402</v>
      </c>
      <c r="B1" s="102"/>
      <c r="C1" s="102"/>
      <c r="D1" s="102"/>
      <c r="E1" s="102"/>
      <c r="F1" s="102"/>
    </row>
    <row r="2" spans="1:6" ht="21.75" customHeight="1">
      <c r="A2" s="103" t="s">
        <v>0</v>
      </c>
      <c r="B2" s="104"/>
      <c r="C2" s="104"/>
      <c r="D2" s="104"/>
      <c r="E2" s="104"/>
      <c r="F2" s="104"/>
    </row>
    <row r="3" spans="1:6" ht="17.25" customHeight="1">
      <c r="A3" s="103" t="s">
        <v>110</v>
      </c>
      <c r="B3" s="103"/>
      <c r="C3" s="103"/>
      <c r="D3" s="103"/>
      <c r="E3" s="103"/>
      <c r="F3" s="103"/>
    </row>
    <row r="4" spans="1:6" ht="22.5" customHeight="1">
      <c r="A4" s="105"/>
      <c r="B4" s="105"/>
      <c r="C4" s="105"/>
      <c r="D4" s="105"/>
      <c r="E4" s="105"/>
      <c r="F4" s="105"/>
    </row>
    <row r="5" spans="1:6" ht="19.5" customHeight="1">
      <c r="A5" s="106" t="s">
        <v>111</v>
      </c>
      <c r="B5" s="106"/>
      <c r="C5" s="106"/>
      <c r="D5" s="106"/>
      <c r="E5" s="106"/>
      <c r="F5" s="106"/>
    </row>
    <row r="6" spans="1:6" ht="17.25" customHeight="1">
      <c r="A6" s="107" t="s">
        <v>398</v>
      </c>
      <c r="B6" s="107"/>
      <c r="C6" s="107"/>
      <c r="D6" s="107"/>
      <c r="E6" s="107"/>
      <c r="F6" s="107"/>
    </row>
    <row r="7" spans="1:6" ht="17.25" customHeight="1">
      <c r="A7" s="1" t="s">
        <v>1</v>
      </c>
      <c r="B7" s="108" t="s">
        <v>2</v>
      </c>
      <c r="C7" s="109"/>
      <c r="D7" s="110"/>
      <c r="E7" s="19" t="s">
        <v>3</v>
      </c>
      <c r="F7" s="19" t="s">
        <v>112</v>
      </c>
    </row>
    <row r="8" spans="1:6" ht="17.25" customHeight="1">
      <c r="A8" s="1">
        <v>1</v>
      </c>
      <c r="B8" s="99" t="s">
        <v>4</v>
      </c>
      <c r="C8" s="100"/>
      <c r="D8" s="101"/>
      <c r="E8" s="3"/>
      <c r="F8" s="2"/>
    </row>
    <row r="9" spans="1:6" ht="17.25" customHeight="1">
      <c r="A9" s="1">
        <v>2</v>
      </c>
      <c r="B9" s="99" t="s">
        <v>5</v>
      </c>
      <c r="C9" s="100"/>
      <c r="D9" s="101"/>
      <c r="E9" s="3"/>
      <c r="F9" s="2"/>
    </row>
    <row r="10" spans="1:6" ht="17.25" customHeight="1">
      <c r="A10" s="1">
        <v>3</v>
      </c>
      <c r="B10" s="99" t="s">
        <v>113</v>
      </c>
      <c r="C10" s="100"/>
      <c r="D10" s="101"/>
      <c r="E10" s="50">
        <f>E8-E9</f>
        <v>0</v>
      </c>
      <c r="F10" s="94" t="s">
        <v>114</v>
      </c>
    </row>
    <row r="11" spans="1:6" ht="17.25" customHeight="1">
      <c r="A11" s="1">
        <v>4</v>
      </c>
      <c r="B11" s="99" t="s">
        <v>6</v>
      </c>
      <c r="C11" s="100"/>
      <c r="D11" s="101"/>
      <c r="E11" s="3"/>
      <c r="F11" s="2"/>
    </row>
    <row r="12" spans="1:6" s="51" customFormat="1" ht="17.25" customHeight="1">
      <c r="A12" s="23">
        <v>5</v>
      </c>
      <c r="B12" s="112" t="s">
        <v>7</v>
      </c>
      <c r="C12" s="113"/>
      <c r="D12" s="114"/>
      <c r="E12" s="5" t="e">
        <f>E11/E8</f>
        <v>#DIV/0!</v>
      </c>
      <c r="F12" s="4"/>
    </row>
    <row r="13" spans="1:6" ht="17.25" customHeight="1">
      <c r="A13" s="1">
        <v>6</v>
      </c>
      <c r="B13" s="99" t="s">
        <v>115</v>
      </c>
      <c r="C13" s="100"/>
      <c r="D13" s="101"/>
      <c r="E13" s="3"/>
      <c r="F13" s="2"/>
    </row>
    <row r="14" spans="1:6" ht="15.75">
      <c r="A14" s="52"/>
      <c r="B14" s="53"/>
      <c r="C14" s="54"/>
      <c r="D14" s="55"/>
      <c r="E14" s="54"/>
      <c r="F14" s="54"/>
    </row>
    <row r="15" spans="1:6" ht="19.5" customHeight="1">
      <c r="A15" s="95" t="s">
        <v>8</v>
      </c>
      <c r="B15" s="95"/>
      <c r="C15" s="95" t="s">
        <v>9</v>
      </c>
      <c r="D15" s="95" t="s">
        <v>3</v>
      </c>
      <c r="E15" s="95" t="s">
        <v>10</v>
      </c>
      <c r="F15" s="95"/>
    </row>
    <row r="16" spans="1:6" ht="19.5" customHeight="1">
      <c r="A16" s="95"/>
      <c r="B16" s="95"/>
      <c r="C16" s="95"/>
      <c r="D16" s="95"/>
      <c r="E16" s="1" t="s">
        <v>11</v>
      </c>
      <c r="F16" s="1" t="s">
        <v>12</v>
      </c>
    </row>
    <row r="17" spans="1:6" s="56" customFormat="1" ht="18.75" customHeight="1">
      <c r="A17" s="97" t="s">
        <v>118</v>
      </c>
      <c r="B17" s="97"/>
      <c r="C17" s="21" t="s">
        <v>13</v>
      </c>
      <c r="D17" s="13">
        <f>E17+F17</f>
        <v>0</v>
      </c>
      <c r="E17" s="13">
        <f>E18+E19+E20</f>
        <v>0</v>
      </c>
      <c r="F17" s="13">
        <f>F18+F19+F20</f>
        <v>0</v>
      </c>
    </row>
    <row r="18" spans="1:6" s="56" customFormat="1" ht="15.75">
      <c r="A18" s="95">
        <v>1</v>
      </c>
      <c r="B18" s="6" t="s">
        <v>14</v>
      </c>
      <c r="C18" s="21" t="s">
        <v>15</v>
      </c>
      <c r="D18" s="13">
        <f>E18+F18</f>
        <v>0</v>
      </c>
      <c r="E18" s="12"/>
      <c r="F18" s="12"/>
    </row>
    <row r="19" spans="1:6" s="56" customFormat="1" ht="15.75">
      <c r="A19" s="95"/>
      <c r="B19" s="6" t="s">
        <v>16</v>
      </c>
      <c r="C19" s="21" t="s">
        <v>17</v>
      </c>
      <c r="D19" s="13">
        <f>E19+F19</f>
        <v>0</v>
      </c>
      <c r="E19" s="12"/>
      <c r="F19" s="12"/>
    </row>
    <row r="20" spans="1:6" s="56" customFormat="1" ht="15.75">
      <c r="A20" s="95"/>
      <c r="B20" s="6" t="s">
        <v>18</v>
      </c>
      <c r="C20" s="21" t="s">
        <v>17</v>
      </c>
      <c r="D20" s="13">
        <f>E20+F20</f>
        <v>0</v>
      </c>
      <c r="E20" s="12"/>
      <c r="F20" s="12"/>
    </row>
    <row r="21" spans="1:6" s="56" customFormat="1" ht="15.75">
      <c r="A21" s="111" t="s">
        <v>19</v>
      </c>
      <c r="B21" s="111"/>
      <c r="C21" s="21" t="s">
        <v>17</v>
      </c>
      <c r="D21" s="13">
        <f>E21+F21</f>
        <v>0</v>
      </c>
      <c r="E21" s="12"/>
      <c r="F21" s="12"/>
    </row>
    <row r="22" spans="1:6" s="56" customFormat="1" ht="19.5" customHeight="1">
      <c r="A22" s="1">
        <v>2</v>
      </c>
      <c r="B22" s="20" t="s">
        <v>122</v>
      </c>
      <c r="C22" s="21" t="s">
        <v>120</v>
      </c>
      <c r="D22" s="27">
        <f>F22</f>
        <v>0</v>
      </c>
      <c r="E22" s="28" t="s">
        <v>41</v>
      </c>
      <c r="F22" s="12"/>
    </row>
    <row r="23" spans="1:6" s="56" customFormat="1" ht="27.75" customHeight="1">
      <c r="A23" s="1">
        <v>3</v>
      </c>
      <c r="B23" s="20" t="s">
        <v>117</v>
      </c>
      <c r="C23" s="21" t="s">
        <v>23</v>
      </c>
      <c r="D23" s="27">
        <f>F23</f>
        <v>0</v>
      </c>
      <c r="E23" s="28" t="s">
        <v>41</v>
      </c>
      <c r="F23" s="12"/>
    </row>
    <row r="24" spans="1:6" s="56" customFormat="1" ht="19.5" customHeight="1">
      <c r="A24" s="1">
        <v>4</v>
      </c>
      <c r="B24" s="20" t="s">
        <v>121</v>
      </c>
      <c r="C24" s="21" t="s">
        <v>120</v>
      </c>
      <c r="D24" s="27">
        <f>F24</f>
        <v>0</v>
      </c>
      <c r="E24" s="28" t="s">
        <v>41</v>
      </c>
      <c r="F24" s="12"/>
    </row>
    <row r="25" spans="1:6" s="56" customFormat="1" ht="19.5" customHeight="1">
      <c r="A25" s="97" t="s">
        <v>119</v>
      </c>
      <c r="B25" s="97"/>
      <c r="C25" s="21" t="s">
        <v>20</v>
      </c>
      <c r="D25" s="13">
        <f>E25+F25</f>
        <v>0</v>
      </c>
      <c r="E25" s="13">
        <f>E26+E31</f>
        <v>0</v>
      </c>
      <c r="F25" s="13">
        <f>F26+F31</f>
        <v>0</v>
      </c>
    </row>
    <row r="26" spans="1:6" s="56" customFormat="1" ht="15.75">
      <c r="A26" s="1">
        <v>1</v>
      </c>
      <c r="B26" s="20" t="s">
        <v>22</v>
      </c>
      <c r="C26" s="21" t="s">
        <v>23</v>
      </c>
      <c r="D26" s="13">
        <f aca="true" t="shared" si="0" ref="D26:D45">E26+F26</f>
        <v>0</v>
      </c>
      <c r="E26" s="13">
        <f>SUM(E27:E30)</f>
        <v>0</v>
      </c>
      <c r="F26" s="13">
        <f>SUM(F27:F30)</f>
        <v>0</v>
      </c>
    </row>
    <row r="27" spans="1:6" s="56" customFormat="1" ht="15.75">
      <c r="A27" s="1"/>
      <c r="B27" s="6" t="s">
        <v>24</v>
      </c>
      <c r="C27" s="21" t="s">
        <v>23</v>
      </c>
      <c r="D27" s="13">
        <f t="shared" si="0"/>
        <v>0</v>
      </c>
      <c r="E27" s="12"/>
      <c r="F27" s="12"/>
    </row>
    <row r="28" spans="1:6" s="56" customFormat="1" ht="15.75">
      <c r="A28" s="1"/>
      <c r="B28" s="6" t="s">
        <v>25</v>
      </c>
      <c r="C28" s="21" t="s">
        <v>23</v>
      </c>
      <c r="D28" s="13">
        <f t="shared" si="0"/>
        <v>0</v>
      </c>
      <c r="E28" s="12"/>
      <c r="F28" s="12"/>
    </row>
    <row r="29" spans="1:6" s="56" customFormat="1" ht="15.75">
      <c r="A29" s="1"/>
      <c r="B29" s="6" t="s">
        <v>26</v>
      </c>
      <c r="C29" s="21" t="s">
        <v>23</v>
      </c>
      <c r="D29" s="13">
        <f t="shared" si="0"/>
        <v>0</v>
      </c>
      <c r="E29" s="12"/>
      <c r="F29" s="12"/>
    </row>
    <row r="30" spans="1:6" s="56" customFormat="1" ht="15.75">
      <c r="A30" s="1"/>
      <c r="B30" s="6" t="s">
        <v>27</v>
      </c>
      <c r="C30" s="21" t="s">
        <v>23</v>
      </c>
      <c r="D30" s="13">
        <f t="shared" si="0"/>
        <v>0</v>
      </c>
      <c r="E30" s="12"/>
      <c r="F30" s="12"/>
    </row>
    <row r="31" spans="1:6" s="56" customFormat="1" ht="15.75">
      <c r="A31" s="1">
        <v>2</v>
      </c>
      <c r="B31" s="20" t="s">
        <v>29</v>
      </c>
      <c r="C31" s="21" t="s">
        <v>30</v>
      </c>
      <c r="D31" s="13">
        <f t="shared" si="0"/>
        <v>0</v>
      </c>
      <c r="E31" s="13">
        <f>SUM(E32:E37)</f>
        <v>0</v>
      </c>
      <c r="F31" s="13">
        <f>SUM(F32:F37)</f>
        <v>0</v>
      </c>
    </row>
    <row r="32" spans="1:6" s="56" customFormat="1" ht="15.75">
      <c r="A32" s="1"/>
      <c r="B32" s="6" t="s">
        <v>31</v>
      </c>
      <c r="C32" s="21" t="s">
        <v>30</v>
      </c>
      <c r="D32" s="13">
        <f t="shared" si="0"/>
        <v>0</v>
      </c>
      <c r="E32" s="12"/>
      <c r="F32" s="12"/>
    </row>
    <row r="33" spans="1:6" s="56" customFormat="1" ht="15.75">
      <c r="A33" s="1"/>
      <c r="B33" s="7" t="s">
        <v>32</v>
      </c>
      <c r="C33" s="21" t="s">
        <v>30</v>
      </c>
      <c r="D33" s="13">
        <f t="shared" si="0"/>
        <v>0</v>
      </c>
      <c r="E33" s="12"/>
      <c r="F33" s="12"/>
    </row>
    <row r="34" spans="1:6" s="56" customFormat="1" ht="15.75">
      <c r="A34" s="1"/>
      <c r="B34" s="7" t="s">
        <v>33</v>
      </c>
      <c r="C34" s="21" t="s">
        <v>30</v>
      </c>
      <c r="D34" s="13">
        <f t="shared" si="0"/>
        <v>0</v>
      </c>
      <c r="E34" s="12"/>
      <c r="F34" s="12"/>
    </row>
    <row r="35" spans="1:6" s="56" customFormat="1" ht="15.75">
      <c r="A35" s="1"/>
      <c r="B35" s="6" t="s">
        <v>213</v>
      </c>
      <c r="C35" s="21" t="s">
        <v>30</v>
      </c>
      <c r="D35" s="13">
        <f t="shared" si="0"/>
        <v>0</v>
      </c>
      <c r="E35" s="12"/>
      <c r="F35" s="12"/>
    </row>
    <row r="36" spans="1:6" s="56" customFormat="1" ht="15.75">
      <c r="A36" s="1"/>
      <c r="B36" s="7" t="s">
        <v>34</v>
      </c>
      <c r="C36" s="21" t="s">
        <v>30</v>
      </c>
      <c r="D36" s="13">
        <f t="shared" si="0"/>
        <v>0</v>
      </c>
      <c r="E36" s="12"/>
      <c r="F36" s="12"/>
    </row>
    <row r="37" spans="1:6" s="56" customFormat="1" ht="15.75">
      <c r="A37" s="1"/>
      <c r="B37" s="7" t="s">
        <v>35</v>
      </c>
      <c r="C37" s="21" t="s">
        <v>30</v>
      </c>
      <c r="D37" s="13">
        <f t="shared" si="0"/>
        <v>0</v>
      </c>
      <c r="E37" s="12"/>
      <c r="F37" s="12"/>
    </row>
    <row r="38" spans="1:6" s="56" customFormat="1" ht="27" customHeight="1">
      <c r="A38" s="1">
        <v>3</v>
      </c>
      <c r="B38" s="20" t="s">
        <v>390</v>
      </c>
      <c r="C38" s="11" t="s">
        <v>30</v>
      </c>
      <c r="D38" s="13">
        <f t="shared" si="0"/>
        <v>0</v>
      </c>
      <c r="E38" s="13">
        <f>SUM(E39:E40)</f>
        <v>0</v>
      </c>
      <c r="F38" s="13">
        <f>SUM(F39:F40)</f>
        <v>0</v>
      </c>
    </row>
    <row r="39" spans="1:6" s="56" customFormat="1" ht="15.75">
      <c r="A39" s="23"/>
      <c r="B39" s="18" t="s">
        <v>37</v>
      </c>
      <c r="C39" s="21" t="s">
        <v>30</v>
      </c>
      <c r="D39" s="13">
        <f t="shared" si="0"/>
        <v>0</v>
      </c>
      <c r="E39" s="12"/>
      <c r="F39" s="12"/>
    </row>
    <row r="40" spans="1:6" s="56" customFormat="1" ht="15.75">
      <c r="A40" s="23"/>
      <c r="B40" s="18" t="s">
        <v>38</v>
      </c>
      <c r="C40" s="21" t="s">
        <v>30</v>
      </c>
      <c r="D40" s="13">
        <f t="shared" si="0"/>
        <v>0</v>
      </c>
      <c r="E40" s="12"/>
      <c r="F40" s="12"/>
    </row>
    <row r="41" spans="1:6" s="56" customFormat="1" ht="15.75">
      <c r="A41" s="1">
        <v>4</v>
      </c>
      <c r="B41" s="57" t="s">
        <v>149</v>
      </c>
      <c r="C41" s="1" t="s">
        <v>30</v>
      </c>
      <c r="D41" s="13">
        <f t="shared" si="0"/>
        <v>0</v>
      </c>
      <c r="E41" s="17"/>
      <c r="F41" s="17"/>
    </row>
    <row r="42" spans="1:6" s="56" customFormat="1" ht="15.75">
      <c r="A42" s="1">
        <v>5</v>
      </c>
      <c r="B42" s="20" t="s">
        <v>253</v>
      </c>
      <c r="C42" s="1" t="s">
        <v>20</v>
      </c>
      <c r="D42" s="13">
        <f t="shared" si="0"/>
        <v>0</v>
      </c>
      <c r="E42" s="13">
        <f>SUM(E43:E44)</f>
        <v>0</v>
      </c>
      <c r="F42" s="13">
        <f>SUM(F43:F44)</f>
        <v>0</v>
      </c>
    </row>
    <row r="43" spans="1:6" s="56" customFormat="1" ht="15.75">
      <c r="A43" s="1"/>
      <c r="B43" s="6" t="s">
        <v>254</v>
      </c>
      <c r="C43" s="21" t="s">
        <v>69</v>
      </c>
      <c r="D43" s="13">
        <f t="shared" si="0"/>
        <v>0</v>
      </c>
      <c r="E43" s="12"/>
      <c r="F43" s="12"/>
    </row>
    <row r="44" spans="1:6" s="56" customFormat="1" ht="15.75">
      <c r="A44" s="1"/>
      <c r="B44" s="6" t="s">
        <v>255</v>
      </c>
      <c r="C44" s="21" t="s">
        <v>70</v>
      </c>
      <c r="D44" s="13">
        <f t="shared" si="0"/>
        <v>0</v>
      </c>
      <c r="E44" s="12"/>
      <c r="F44" s="12"/>
    </row>
    <row r="45" spans="1:6" s="56" customFormat="1" ht="15.75">
      <c r="A45" s="1"/>
      <c r="B45" s="6" t="s">
        <v>256</v>
      </c>
      <c r="C45" s="21" t="s">
        <v>70</v>
      </c>
      <c r="D45" s="13">
        <f t="shared" si="0"/>
        <v>0</v>
      </c>
      <c r="E45" s="12"/>
      <c r="F45" s="12"/>
    </row>
    <row r="46" spans="1:6" s="56" customFormat="1" ht="15.75">
      <c r="A46" s="1">
        <v>6</v>
      </c>
      <c r="B46" s="20" t="s">
        <v>132</v>
      </c>
      <c r="C46" s="1" t="s">
        <v>20</v>
      </c>
      <c r="D46" s="27">
        <f>F46</f>
        <v>0</v>
      </c>
      <c r="E46" s="28" t="s">
        <v>41</v>
      </c>
      <c r="F46" s="13">
        <f>SUM(F47:F50)</f>
        <v>0</v>
      </c>
    </row>
    <row r="47" spans="1:6" s="56" customFormat="1" ht="15.75">
      <c r="A47" s="1"/>
      <c r="B47" s="6" t="s">
        <v>124</v>
      </c>
      <c r="C47" s="21" t="s">
        <v>23</v>
      </c>
      <c r="D47" s="27">
        <f aca="true" t="shared" si="1" ref="D47:D61">F47</f>
        <v>0</v>
      </c>
      <c r="E47" s="28" t="s">
        <v>41</v>
      </c>
      <c r="F47" s="12"/>
    </row>
    <row r="48" spans="1:6" s="56" customFormat="1" ht="15.75">
      <c r="A48" s="1"/>
      <c r="B48" s="6" t="s">
        <v>125</v>
      </c>
      <c r="C48" s="21" t="s">
        <v>23</v>
      </c>
      <c r="D48" s="27">
        <f t="shared" si="1"/>
        <v>0</v>
      </c>
      <c r="E48" s="28" t="s">
        <v>41</v>
      </c>
      <c r="F48" s="12"/>
    </row>
    <row r="49" spans="1:6" s="56" customFormat="1" ht="15.75">
      <c r="A49" s="1"/>
      <c r="B49" s="6" t="s">
        <v>126</v>
      </c>
      <c r="C49" s="21" t="s">
        <v>30</v>
      </c>
      <c r="D49" s="27">
        <f t="shared" si="1"/>
        <v>0</v>
      </c>
      <c r="E49" s="28" t="s">
        <v>41</v>
      </c>
      <c r="F49" s="12"/>
    </row>
    <row r="50" spans="1:6" s="56" customFormat="1" ht="15.75">
      <c r="A50" s="1"/>
      <c r="B50" s="6" t="s">
        <v>127</v>
      </c>
      <c r="C50" s="21" t="s">
        <v>30</v>
      </c>
      <c r="D50" s="27">
        <f t="shared" si="1"/>
        <v>0</v>
      </c>
      <c r="E50" s="28" t="s">
        <v>41</v>
      </c>
      <c r="F50" s="12"/>
    </row>
    <row r="51" spans="1:6" s="56" customFormat="1" ht="15.75">
      <c r="A51" s="1"/>
      <c r="B51" s="6" t="s">
        <v>128</v>
      </c>
      <c r="C51" s="21" t="s">
        <v>30</v>
      </c>
      <c r="D51" s="27">
        <f t="shared" si="1"/>
        <v>0</v>
      </c>
      <c r="E51" s="28" t="s">
        <v>41</v>
      </c>
      <c r="F51" s="12"/>
    </row>
    <row r="52" spans="1:6" s="56" customFormat="1" ht="29.25" customHeight="1">
      <c r="A52" s="1">
        <v>7</v>
      </c>
      <c r="B52" s="20" t="s">
        <v>150</v>
      </c>
      <c r="C52" s="1" t="s">
        <v>20</v>
      </c>
      <c r="D52" s="27">
        <f t="shared" si="1"/>
        <v>0</v>
      </c>
      <c r="E52" s="28" t="s">
        <v>41</v>
      </c>
      <c r="F52" s="13">
        <f>SUM(F53:F56)</f>
        <v>0</v>
      </c>
    </row>
    <row r="53" spans="1:6" s="56" customFormat="1" ht="15.75">
      <c r="A53" s="1"/>
      <c r="B53" s="6" t="s">
        <v>124</v>
      </c>
      <c r="C53" s="21" t="s">
        <v>23</v>
      </c>
      <c r="D53" s="27">
        <f t="shared" si="1"/>
        <v>0</v>
      </c>
      <c r="E53" s="28" t="s">
        <v>41</v>
      </c>
      <c r="F53" s="12"/>
    </row>
    <row r="54" spans="1:6" s="56" customFormat="1" ht="15.75">
      <c r="A54" s="1"/>
      <c r="B54" s="6" t="s">
        <v>125</v>
      </c>
      <c r="C54" s="21" t="s">
        <v>23</v>
      </c>
      <c r="D54" s="27">
        <f t="shared" si="1"/>
        <v>0</v>
      </c>
      <c r="E54" s="28" t="s">
        <v>41</v>
      </c>
      <c r="F54" s="12"/>
    </row>
    <row r="55" spans="1:6" s="56" customFormat="1" ht="15.75">
      <c r="A55" s="1"/>
      <c r="B55" s="6" t="s">
        <v>126</v>
      </c>
      <c r="C55" s="21" t="s">
        <v>30</v>
      </c>
      <c r="D55" s="27">
        <f t="shared" si="1"/>
        <v>0</v>
      </c>
      <c r="E55" s="28" t="s">
        <v>41</v>
      </c>
      <c r="F55" s="12"/>
    </row>
    <row r="56" spans="1:6" s="56" customFormat="1" ht="15.75">
      <c r="A56" s="1"/>
      <c r="B56" s="6" t="s">
        <v>127</v>
      </c>
      <c r="C56" s="21" t="s">
        <v>30</v>
      </c>
      <c r="D56" s="27">
        <f t="shared" si="1"/>
        <v>0</v>
      </c>
      <c r="E56" s="28" t="s">
        <v>41</v>
      </c>
      <c r="F56" s="12"/>
    </row>
    <row r="57" spans="1:6" s="56" customFormat="1" ht="15.75">
      <c r="A57" s="1"/>
      <c r="B57" s="6" t="s">
        <v>128</v>
      </c>
      <c r="C57" s="21" t="s">
        <v>30</v>
      </c>
      <c r="D57" s="27">
        <f t="shared" si="1"/>
        <v>0</v>
      </c>
      <c r="E57" s="28" t="s">
        <v>41</v>
      </c>
      <c r="F57" s="12"/>
    </row>
    <row r="58" spans="1:6" s="58" customFormat="1" ht="29.25" customHeight="1">
      <c r="A58" s="1">
        <v>8</v>
      </c>
      <c r="B58" s="20" t="s">
        <v>129</v>
      </c>
      <c r="C58" s="1" t="s">
        <v>20</v>
      </c>
      <c r="D58" s="27">
        <f t="shared" si="1"/>
        <v>0</v>
      </c>
      <c r="E58" s="28" t="s">
        <v>41</v>
      </c>
      <c r="F58" s="13">
        <f>SUM(F59:F60)</f>
        <v>0</v>
      </c>
    </row>
    <row r="59" spans="1:6" s="56" customFormat="1" ht="15.75">
      <c r="A59" s="1"/>
      <c r="B59" s="6" t="s">
        <v>123</v>
      </c>
      <c r="C59" s="21" t="s">
        <v>23</v>
      </c>
      <c r="D59" s="27">
        <f t="shared" si="1"/>
        <v>0</v>
      </c>
      <c r="E59" s="28" t="s">
        <v>41</v>
      </c>
      <c r="F59" s="12"/>
    </row>
    <row r="60" spans="1:6" s="56" customFormat="1" ht="15.75">
      <c r="A60" s="1"/>
      <c r="B60" s="6" t="s">
        <v>130</v>
      </c>
      <c r="C60" s="21" t="s">
        <v>30</v>
      </c>
      <c r="D60" s="27">
        <f t="shared" si="1"/>
        <v>0</v>
      </c>
      <c r="E60" s="28" t="s">
        <v>41</v>
      </c>
      <c r="F60" s="12"/>
    </row>
    <row r="61" spans="1:6" s="56" customFormat="1" ht="15.75">
      <c r="A61" s="1"/>
      <c r="B61" s="6" t="s">
        <v>128</v>
      </c>
      <c r="C61" s="21" t="s">
        <v>30</v>
      </c>
      <c r="D61" s="27">
        <f t="shared" si="1"/>
        <v>0</v>
      </c>
      <c r="E61" s="28" t="s">
        <v>41</v>
      </c>
      <c r="F61" s="12"/>
    </row>
    <row r="62" spans="1:6" s="56" customFormat="1" ht="18.75" customHeight="1">
      <c r="A62" s="97" t="s">
        <v>131</v>
      </c>
      <c r="B62" s="97"/>
      <c r="C62" s="21" t="s">
        <v>40</v>
      </c>
      <c r="D62" s="27" t="s">
        <v>41</v>
      </c>
      <c r="E62" s="28" t="s">
        <v>41</v>
      </c>
      <c r="F62" s="28" t="s">
        <v>41</v>
      </c>
    </row>
    <row r="63" spans="1:6" s="56" customFormat="1" ht="17.25" customHeight="1">
      <c r="A63" s="1">
        <v>1</v>
      </c>
      <c r="B63" s="57" t="s">
        <v>140</v>
      </c>
      <c r="C63" s="21" t="s">
        <v>40</v>
      </c>
      <c r="D63" s="27" t="s">
        <v>41</v>
      </c>
      <c r="E63" s="28" t="s">
        <v>41</v>
      </c>
      <c r="F63" s="28" t="s">
        <v>41</v>
      </c>
    </row>
    <row r="64" spans="1:6" s="58" customFormat="1" ht="18.75" customHeight="1">
      <c r="A64" s="1" t="s">
        <v>133</v>
      </c>
      <c r="B64" s="8" t="s">
        <v>184</v>
      </c>
      <c r="C64" s="21" t="s">
        <v>77</v>
      </c>
      <c r="D64" s="13">
        <f>SUM(D65:D66)</f>
        <v>0</v>
      </c>
      <c r="E64" s="28" t="s">
        <v>41</v>
      </c>
      <c r="F64" s="28" t="s">
        <v>41</v>
      </c>
    </row>
    <row r="65" spans="1:6" s="56" customFormat="1" ht="17.25" customHeight="1">
      <c r="A65" s="96" t="s">
        <v>10</v>
      </c>
      <c r="B65" s="15" t="s">
        <v>185</v>
      </c>
      <c r="C65" s="21" t="s">
        <v>77</v>
      </c>
      <c r="D65" s="17"/>
      <c r="E65" s="28" t="s">
        <v>41</v>
      </c>
      <c r="F65" s="28" t="s">
        <v>41</v>
      </c>
    </row>
    <row r="66" spans="1:6" s="56" customFormat="1" ht="17.25" customHeight="1">
      <c r="A66" s="96"/>
      <c r="B66" s="15" t="s">
        <v>186</v>
      </c>
      <c r="C66" s="21" t="s">
        <v>77</v>
      </c>
      <c r="D66" s="17"/>
      <c r="E66" s="28" t="s">
        <v>41</v>
      </c>
      <c r="F66" s="28" t="s">
        <v>41</v>
      </c>
    </row>
    <row r="67" spans="1:6" s="56" customFormat="1" ht="17.25" customHeight="1">
      <c r="A67" s="23"/>
      <c r="B67" s="18" t="s">
        <v>224</v>
      </c>
      <c r="C67" s="21" t="s">
        <v>77</v>
      </c>
      <c r="D67" s="17"/>
      <c r="E67" s="28" t="s">
        <v>41</v>
      </c>
      <c r="F67" s="28" t="s">
        <v>41</v>
      </c>
    </row>
    <row r="68" spans="1:6" s="56" customFormat="1" ht="17.25" customHeight="1">
      <c r="A68" s="1"/>
      <c r="B68" s="7" t="s">
        <v>42</v>
      </c>
      <c r="C68" s="21" t="s">
        <v>77</v>
      </c>
      <c r="D68" s="17"/>
      <c r="E68" s="28" t="s">
        <v>41</v>
      </c>
      <c r="F68" s="28" t="s">
        <v>41</v>
      </c>
    </row>
    <row r="69" spans="1:6" s="58" customFormat="1" ht="20.25" customHeight="1">
      <c r="A69" s="1" t="s">
        <v>134</v>
      </c>
      <c r="B69" s="8" t="s">
        <v>138</v>
      </c>
      <c r="C69" s="21" t="s">
        <v>77</v>
      </c>
      <c r="D69" s="17"/>
      <c r="E69" s="28" t="s">
        <v>41</v>
      </c>
      <c r="F69" s="28" t="s">
        <v>41</v>
      </c>
    </row>
    <row r="70" spans="1:6" s="56" customFormat="1" ht="17.25" customHeight="1">
      <c r="A70" s="1"/>
      <c r="B70" s="7" t="s">
        <v>142</v>
      </c>
      <c r="C70" s="21" t="s">
        <v>77</v>
      </c>
      <c r="D70" s="17"/>
      <c r="E70" s="28" t="s">
        <v>41</v>
      </c>
      <c r="F70" s="28" t="s">
        <v>41</v>
      </c>
    </row>
    <row r="71" spans="1:6" s="58" customFormat="1" ht="17.25" customHeight="1">
      <c r="A71" s="1" t="s">
        <v>139</v>
      </c>
      <c r="B71" s="20" t="s">
        <v>187</v>
      </c>
      <c r="C71" s="21" t="s">
        <v>77</v>
      </c>
      <c r="D71" s="13">
        <f>E71+F71</f>
        <v>0</v>
      </c>
      <c r="E71" s="13">
        <f>SUM(E72:E73)</f>
        <v>0</v>
      </c>
      <c r="F71" s="13">
        <f>SUM(F72:F73)</f>
        <v>0</v>
      </c>
    </row>
    <row r="72" spans="1:6" s="56" customFormat="1" ht="17.25" customHeight="1">
      <c r="A72" s="96" t="s">
        <v>10</v>
      </c>
      <c r="B72" s="18" t="s">
        <v>188</v>
      </c>
      <c r="C72" s="21" t="s">
        <v>77</v>
      </c>
      <c r="D72" s="13">
        <f>E72+F72</f>
        <v>0</v>
      </c>
      <c r="E72" s="12"/>
      <c r="F72" s="12"/>
    </row>
    <row r="73" spans="1:6" s="56" customFormat="1" ht="17.25" customHeight="1">
      <c r="A73" s="96"/>
      <c r="B73" s="18" t="s">
        <v>189</v>
      </c>
      <c r="C73" s="21" t="s">
        <v>77</v>
      </c>
      <c r="D73" s="13">
        <f>E73+F73</f>
        <v>0</v>
      </c>
      <c r="E73" s="12"/>
      <c r="F73" s="12"/>
    </row>
    <row r="74" spans="1:6" s="59" customFormat="1" ht="15.75">
      <c r="A74" s="29"/>
      <c r="B74" s="30" t="s">
        <v>7</v>
      </c>
      <c r="C74" s="31" t="s">
        <v>43</v>
      </c>
      <c r="D74" s="32" t="e">
        <f>D71/D64</f>
        <v>#DIV/0!</v>
      </c>
      <c r="E74" s="28" t="s">
        <v>41</v>
      </c>
      <c r="F74" s="28" t="s">
        <v>41</v>
      </c>
    </row>
    <row r="75" spans="1:6" s="60" customFormat="1" ht="15.75">
      <c r="A75" s="23"/>
      <c r="B75" s="18" t="s">
        <v>225</v>
      </c>
      <c r="C75" s="21" t="s">
        <v>77</v>
      </c>
      <c r="D75" s="13">
        <f>E75+F75</f>
        <v>0</v>
      </c>
      <c r="E75" s="25"/>
      <c r="F75" s="25"/>
    </row>
    <row r="76" spans="1:6" s="56" customFormat="1" ht="15.75">
      <c r="A76" s="1"/>
      <c r="B76" s="7" t="s">
        <v>42</v>
      </c>
      <c r="C76" s="11" t="s">
        <v>77</v>
      </c>
      <c r="D76" s="13">
        <f>E76+F76</f>
        <v>0</v>
      </c>
      <c r="E76" s="12"/>
      <c r="F76" s="12"/>
    </row>
    <row r="77" spans="1:6" s="56" customFormat="1" ht="15.75">
      <c r="A77" s="1"/>
      <c r="B77" s="7" t="s">
        <v>135</v>
      </c>
      <c r="C77" s="11" t="s">
        <v>77</v>
      </c>
      <c r="D77" s="13">
        <f>E77+F77</f>
        <v>0</v>
      </c>
      <c r="E77" s="12"/>
      <c r="F77" s="12"/>
    </row>
    <row r="78" spans="1:6" s="56" customFormat="1" ht="15.75">
      <c r="A78" s="1"/>
      <c r="B78" s="6" t="s">
        <v>136</v>
      </c>
      <c r="C78" s="11" t="s">
        <v>77</v>
      </c>
      <c r="D78" s="13">
        <f>E78+F78</f>
        <v>0</v>
      </c>
      <c r="E78" s="12"/>
      <c r="F78" s="12"/>
    </row>
    <row r="79" spans="1:6" s="58" customFormat="1" ht="15.75">
      <c r="A79" s="1" t="s">
        <v>141</v>
      </c>
      <c r="B79" s="20" t="s">
        <v>137</v>
      </c>
      <c r="C79" s="21" t="s">
        <v>77</v>
      </c>
      <c r="D79" s="13">
        <f>E79+F79</f>
        <v>0</v>
      </c>
      <c r="E79" s="17"/>
      <c r="F79" s="17"/>
    </row>
    <row r="80" spans="1:6" s="60" customFormat="1" ht="15.75">
      <c r="A80" s="29"/>
      <c r="B80" s="30" t="s">
        <v>7</v>
      </c>
      <c r="C80" s="31" t="s">
        <v>43</v>
      </c>
      <c r="D80" s="32" t="e">
        <f>D79/D69</f>
        <v>#DIV/0!</v>
      </c>
      <c r="E80" s="28" t="s">
        <v>41</v>
      </c>
      <c r="F80" s="28" t="s">
        <v>41</v>
      </c>
    </row>
    <row r="81" spans="1:6" s="56" customFormat="1" ht="15.75">
      <c r="A81" s="1"/>
      <c r="B81" s="7" t="s">
        <v>142</v>
      </c>
      <c r="C81" s="11" t="s">
        <v>77</v>
      </c>
      <c r="D81" s="13">
        <f>E81+F81</f>
        <v>0</v>
      </c>
      <c r="E81" s="12"/>
      <c r="F81" s="12"/>
    </row>
    <row r="82" spans="1:6" s="56" customFormat="1" ht="15.75">
      <c r="A82" s="1"/>
      <c r="B82" s="7" t="s">
        <v>143</v>
      </c>
      <c r="C82" s="11" t="s">
        <v>77</v>
      </c>
      <c r="D82" s="13">
        <f>E82+F82</f>
        <v>0</v>
      </c>
      <c r="E82" s="12"/>
      <c r="F82" s="12"/>
    </row>
    <row r="83" spans="1:6" s="56" customFormat="1" ht="15.75">
      <c r="A83" s="1"/>
      <c r="B83" s="6" t="s">
        <v>144</v>
      </c>
      <c r="C83" s="11" t="s">
        <v>77</v>
      </c>
      <c r="D83" s="13">
        <f>E83+F83</f>
        <v>0</v>
      </c>
      <c r="E83" s="12"/>
      <c r="F83" s="12"/>
    </row>
    <row r="84" spans="1:6" s="56" customFormat="1" ht="17.25" customHeight="1">
      <c r="A84" s="1">
        <v>2</v>
      </c>
      <c r="B84" s="57" t="s">
        <v>200</v>
      </c>
      <c r="C84" s="21" t="s">
        <v>40</v>
      </c>
      <c r="D84" s="28" t="s">
        <v>41</v>
      </c>
      <c r="E84" s="28" t="s">
        <v>41</v>
      </c>
      <c r="F84" s="28" t="s">
        <v>41</v>
      </c>
    </row>
    <row r="85" spans="1:6" s="56" customFormat="1" ht="19.5" customHeight="1">
      <c r="A85" s="1" t="s">
        <v>21</v>
      </c>
      <c r="B85" s="8" t="s">
        <v>190</v>
      </c>
      <c r="C85" s="21" t="s">
        <v>77</v>
      </c>
      <c r="D85" s="13">
        <f>SUM(D86:D87)</f>
        <v>0</v>
      </c>
      <c r="E85" s="28" t="s">
        <v>41</v>
      </c>
      <c r="F85" s="28" t="s">
        <v>41</v>
      </c>
    </row>
    <row r="86" spans="1:6" s="56" customFormat="1" ht="19.5" customHeight="1">
      <c r="A86" s="96" t="s">
        <v>10</v>
      </c>
      <c r="B86" s="15" t="s">
        <v>185</v>
      </c>
      <c r="C86" s="21" t="s">
        <v>77</v>
      </c>
      <c r="D86" s="13">
        <f aca="true" t="shared" si="2" ref="D86:D91">D107+D128+D149</f>
        <v>0</v>
      </c>
      <c r="E86" s="28" t="s">
        <v>41</v>
      </c>
      <c r="F86" s="28" t="s">
        <v>41</v>
      </c>
    </row>
    <row r="87" spans="1:6" s="56" customFormat="1" ht="19.5" customHeight="1">
      <c r="A87" s="96"/>
      <c r="B87" s="15" t="s">
        <v>186</v>
      </c>
      <c r="C87" s="21" t="s">
        <v>77</v>
      </c>
      <c r="D87" s="13">
        <f t="shared" si="2"/>
        <v>0</v>
      </c>
      <c r="E87" s="28" t="s">
        <v>41</v>
      </c>
      <c r="F87" s="28" t="s">
        <v>41</v>
      </c>
    </row>
    <row r="88" spans="1:6" s="56" customFormat="1" ht="19.5" customHeight="1">
      <c r="A88" s="23"/>
      <c r="B88" s="18" t="s">
        <v>224</v>
      </c>
      <c r="C88" s="21" t="s">
        <v>77</v>
      </c>
      <c r="D88" s="13">
        <f t="shared" si="2"/>
        <v>0</v>
      </c>
      <c r="E88" s="28" t="s">
        <v>41</v>
      </c>
      <c r="F88" s="28" t="s">
        <v>41</v>
      </c>
    </row>
    <row r="89" spans="1:6" s="56" customFormat="1" ht="17.25" customHeight="1">
      <c r="A89" s="1"/>
      <c r="B89" s="7" t="s">
        <v>42</v>
      </c>
      <c r="C89" s="21" t="s">
        <v>77</v>
      </c>
      <c r="D89" s="13">
        <f t="shared" si="2"/>
        <v>0</v>
      </c>
      <c r="E89" s="28" t="s">
        <v>41</v>
      </c>
      <c r="F89" s="28" t="s">
        <v>41</v>
      </c>
    </row>
    <row r="90" spans="1:6" s="56" customFormat="1" ht="20.25" customHeight="1">
      <c r="A90" s="1" t="s">
        <v>28</v>
      </c>
      <c r="B90" s="8" t="s">
        <v>155</v>
      </c>
      <c r="C90" s="21" t="s">
        <v>77</v>
      </c>
      <c r="D90" s="13">
        <f t="shared" si="2"/>
        <v>0</v>
      </c>
      <c r="E90" s="28" t="s">
        <v>41</v>
      </c>
      <c r="F90" s="28" t="s">
        <v>41</v>
      </c>
    </row>
    <row r="91" spans="1:6" s="56" customFormat="1" ht="17.25" customHeight="1">
      <c r="A91" s="1"/>
      <c r="B91" s="7" t="s">
        <v>142</v>
      </c>
      <c r="C91" s="21" t="s">
        <v>77</v>
      </c>
      <c r="D91" s="13">
        <f t="shared" si="2"/>
        <v>0</v>
      </c>
      <c r="E91" s="28" t="s">
        <v>41</v>
      </c>
      <c r="F91" s="28" t="s">
        <v>41</v>
      </c>
    </row>
    <row r="92" spans="1:6" s="56" customFormat="1" ht="18" customHeight="1">
      <c r="A92" s="1" t="s">
        <v>36</v>
      </c>
      <c r="B92" s="20" t="s">
        <v>191</v>
      </c>
      <c r="C92" s="21" t="s">
        <v>77</v>
      </c>
      <c r="D92" s="13">
        <f>E92+F92</f>
        <v>0</v>
      </c>
      <c r="E92" s="13">
        <f>SUM(E93:E94)</f>
        <v>0</v>
      </c>
      <c r="F92" s="13">
        <f>SUM(F93:F94)</f>
        <v>0</v>
      </c>
    </row>
    <row r="93" spans="1:6" s="56" customFormat="1" ht="18" customHeight="1">
      <c r="A93" s="96" t="s">
        <v>10</v>
      </c>
      <c r="B93" s="18" t="s">
        <v>192</v>
      </c>
      <c r="C93" s="21" t="s">
        <v>77</v>
      </c>
      <c r="D93" s="13">
        <f>E93+F93</f>
        <v>0</v>
      </c>
      <c r="E93" s="22">
        <f>E114+E135+E156</f>
        <v>0</v>
      </c>
      <c r="F93" s="22">
        <f>F114+F135+F156</f>
        <v>0</v>
      </c>
    </row>
    <row r="94" spans="1:6" s="56" customFormat="1" ht="18" customHeight="1">
      <c r="A94" s="96"/>
      <c r="B94" s="18" t="s">
        <v>193</v>
      </c>
      <c r="C94" s="21" t="s">
        <v>77</v>
      </c>
      <c r="D94" s="13">
        <f>E94+F94</f>
        <v>0</v>
      </c>
      <c r="E94" s="22">
        <f>E115+E136+E157</f>
        <v>0</v>
      </c>
      <c r="F94" s="22">
        <f>F115+F136+F157</f>
        <v>0</v>
      </c>
    </row>
    <row r="95" spans="1:6" s="60" customFormat="1" ht="15.75">
      <c r="A95" s="23"/>
      <c r="B95" s="15" t="s">
        <v>7</v>
      </c>
      <c r="C95" s="16" t="s">
        <v>43</v>
      </c>
      <c r="D95" s="32" t="e">
        <f>D92/D85</f>
        <v>#DIV/0!</v>
      </c>
      <c r="E95" s="28" t="s">
        <v>41</v>
      </c>
      <c r="F95" s="28" t="s">
        <v>41</v>
      </c>
    </row>
    <row r="96" spans="1:6" s="60" customFormat="1" ht="15.75">
      <c r="A96" s="23"/>
      <c r="B96" s="18" t="s">
        <v>225</v>
      </c>
      <c r="C96" s="11" t="s">
        <v>77</v>
      </c>
      <c r="D96" s="13">
        <f>E96+F96</f>
        <v>0</v>
      </c>
      <c r="E96" s="22">
        <f aca="true" t="shared" si="3" ref="E96:F100">E117+E138+E159</f>
        <v>0</v>
      </c>
      <c r="F96" s="22">
        <f t="shared" si="3"/>
        <v>0</v>
      </c>
    </row>
    <row r="97" spans="1:6" s="56" customFormat="1" ht="15.75">
      <c r="A97" s="1"/>
      <c r="B97" s="7" t="s">
        <v>42</v>
      </c>
      <c r="C97" s="11" t="s">
        <v>77</v>
      </c>
      <c r="D97" s="13">
        <f>E97+F97</f>
        <v>0</v>
      </c>
      <c r="E97" s="22">
        <f t="shared" si="3"/>
        <v>0</v>
      </c>
      <c r="F97" s="22">
        <f t="shared" si="3"/>
        <v>0</v>
      </c>
    </row>
    <row r="98" spans="1:6" s="56" customFormat="1" ht="15.75">
      <c r="A98" s="1"/>
      <c r="B98" s="7" t="s">
        <v>145</v>
      </c>
      <c r="C98" s="11" t="s">
        <v>77</v>
      </c>
      <c r="D98" s="13">
        <f>E98+F98</f>
        <v>0</v>
      </c>
      <c r="E98" s="22">
        <f t="shared" si="3"/>
        <v>0</v>
      </c>
      <c r="F98" s="22">
        <f t="shared" si="3"/>
        <v>0</v>
      </c>
    </row>
    <row r="99" spans="1:6" s="56" customFormat="1" ht="15.75">
      <c r="A99" s="1"/>
      <c r="B99" s="6" t="s">
        <v>146</v>
      </c>
      <c r="C99" s="11" t="s">
        <v>77</v>
      </c>
      <c r="D99" s="13">
        <f>E99+F99</f>
        <v>0</v>
      </c>
      <c r="E99" s="22">
        <f t="shared" si="3"/>
        <v>0</v>
      </c>
      <c r="F99" s="22">
        <f t="shared" si="3"/>
        <v>0</v>
      </c>
    </row>
    <row r="100" spans="1:6" s="58" customFormat="1" ht="15.75">
      <c r="A100" s="1" t="s">
        <v>39</v>
      </c>
      <c r="B100" s="20" t="s">
        <v>156</v>
      </c>
      <c r="C100" s="11" t="s">
        <v>77</v>
      </c>
      <c r="D100" s="13">
        <f>E100+F100</f>
        <v>0</v>
      </c>
      <c r="E100" s="22">
        <f t="shared" si="3"/>
        <v>0</v>
      </c>
      <c r="F100" s="22">
        <f t="shared" si="3"/>
        <v>0</v>
      </c>
    </row>
    <row r="101" spans="1:6" s="60" customFormat="1" ht="15.75">
      <c r="A101" s="23"/>
      <c r="B101" s="15" t="s">
        <v>7</v>
      </c>
      <c r="C101" s="16" t="s">
        <v>43</v>
      </c>
      <c r="D101" s="32" t="e">
        <f>D100/D90</f>
        <v>#DIV/0!</v>
      </c>
      <c r="E101" s="28" t="s">
        <v>41</v>
      </c>
      <c r="F101" s="28" t="s">
        <v>41</v>
      </c>
    </row>
    <row r="102" spans="1:6" s="56" customFormat="1" ht="15.75">
      <c r="A102" s="1"/>
      <c r="B102" s="7" t="s">
        <v>142</v>
      </c>
      <c r="C102" s="11" t="s">
        <v>77</v>
      </c>
      <c r="D102" s="13">
        <f>E102+F102</f>
        <v>0</v>
      </c>
      <c r="E102" s="22">
        <f aca="true" t="shared" si="4" ref="E102:F104">E123+E144+E165</f>
        <v>0</v>
      </c>
      <c r="F102" s="22">
        <f t="shared" si="4"/>
        <v>0</v>
      </c>
    </row>
    <row r="103" spans="1:6" s="56" customFormat="1" ht="15.75">
      <c r="A103" s="1"/>
      <c r="B103" s="7" t="s">
        <v>147</v>
      </c>
      <c r="C103" s="11" t="s">
        <v>77</v>
      </c>
      <c r="D103" s="13">
        <f>E103+F103</f>
        <v>0</v>
      </c>
      <c r="E103" s="22">
        <f t="shared" si="4"/>
        <v>0</v>
      </c>
      <c r="F103" s="22">
        <f t="shared" si="4"/>
        <v>0</v>
      </c>
    </row>
    <row r="104" spans="1:6" s="56" customFormat="1" ht="15.75">
      <c r="A104" s="1"/>
      <c r="B104" s="6" t="s">
        <v>148</v>
      </c>
      <c r="C104" s="11" t="s">
        <v>77</v>
      </c>
      <c r="D104" s="13">
        <f>E104+F104</f>
        <v>0</v>
      </c>
      <c r="E104" s="22">
        <f t="shared" si="4"/>
        <v>0</v>
      </c>
      <c r="F104" s="22">
        <f t="shared" si="4"/>
        <v>0</v>
      </c>
    </row>
    <row r="105" spans="1:6" s="56" customFormat="1" ht="17.25" customHeight="1">
      <c r="A105" s="1">
        <v>3</v>
      </c>
      <c r="B105" s="57" t="s">
        <v>151</v>
      </c>
      <c r="C105" s="21" t="s">
        <v>40</v>
      </c>
      <c r="D105" s="28" t="s">
        <v>41</v>
      </c>
      <c r="E105" s="28" t="s">
        <v>41</v>
      </c>
      <c r="F105" s="28" t="s">
        <v>41</v>
      </c>
    </row>
    <row r="106" spans="1:6" s="56" customFormat="1" ht="15.75" customHeight="1">
      <c r="A106" s="1" t="s">
        <v>152</v>
      </c>
      <c r="B106" s="8" t="s">
        <v>194</v>
      </c>
      <c r="C106" s="21" t="s">
        <v>77</v>
      </c>
      <c r="D106" s="13">
        <f>SUM(D107:D108)</f>
        <v>0</v>
      </c>
      <c r="E106" s="28" t="s">
        <v>41</v>
      </c>
      <c r="F106" s="28" t="s">
        <v>41</v>
      </c>
    </row>
    <row r="107" spans="1:6" s="56" customFormat="1" ht="15.75" customHeight="1">
      <c r="A107" s="96" t="s">
        <v>10</v>
      </c>
      <c r="B107" s="15" t="s">
        <v>185</v>
      </c>
      <c r="C107" s="21" t="s">
        <v>77</v>
      </c>
      <c r="D107" s="17"/>
      <c r="E107" s="28" t="s">
        <v>41</v>
      </c>
      <c r="F107" s="28" t="s">
        <v>41</v>
      </c>
    </row>
    <row r="108" spans="1:6" s="56" customFormat="1" ht="15.75" customHeight="1">
      <c r="A108" s="96"/>
      <c r="B108" s="15" t="s">
        <v>186</v>
      </c>
      <c r="C108" s="21" t="s">
        <v>77</v>
      </c>
      <c r="D108" s="17"/>
      <c r="E108" s="28" t="s">
        <v>41</v>
      </c>
      <c r="F108" s="28" t="s">
        <v>41</v>
      </c>
    </row>
    <row r="109" spans="1:6" s="56" customFormat="1" ht="15.75" customHeight="1">
      <c r="A109" s="23"/>
      <c r="B109" s="18" t="s">
        <v>224</v>
      </c>
      <c r="C109" s="21" t="s">
        <v>77</v>
      </c>
      <c r="D109" s="17"/>
      <c r="E109" s="28" t="s">
        <v>41</v>
      </c>
      <c r="F109" s="28" t="s">
        <v>41</v>
      </c>
    </row>
    <row r="110" spans="1:6" s="56" customFormat="1" ht="17.25" customHeight="1">
      <c r="A110" s="1"/>
      <c r="B110" s="7" t="s">
        <v>42</v>
      </c>
      <c r="C110" s="21" t="s">
        <v>77</v>
      </c>
      <c r="D110" s="17"/>
      <c r="E110" s="28" t="s">
        <v>41</v>
      </c>
      <c r="F110" s="28" t="s">
        <v>41</v>
      </c>
    </row>
    <row r="111" spans="1:6" s="56" customFormat="1" ht="20.25" customHeight="1">
      <c r="A111" s="1" t="s">
        <v>153</v>
      </c>
      <c r="B111" s="8" t="s">
        <v>157</v>
      </c>
      <c r="C111" s="21" t="s">
        <v>77</v>
      </c>
      <c r="D111" s="17"/>
      <c r="E111" s="28" t="s">
        <v>41</v>
      </c>
      <c r="F111" s="28" t="s">
        <v>41</v>
      </c>
    </row>
    <row r="112" spans="1:6" s="56" customFormat="1" ht="17.25" customHeight="1">
      <c r="A112" s="1"/>
      <c r="B112" s="7" t="s">
        <v>142</v>
      </c>
      <c r="C112" s="21" t="s">
        <v>77</v>
      </c>
      <c r="D112" s="17"/>
      <c r="E112" s="28" t="s">
        <v>41</v>
      </c>
      <c r="F112" s="28" t="s">
        <v>41</v>
      </c>
    </row>
    <row r="113" spans="1:6" s="56" customFormat="1" ht="18.75" customHeight="1">
      <c r="A113" s="1" t="s">
        <v>44</v>
      </c>
      <c r="B113" s="20" t="s">
        <v>195</v>
      </c>
      <c r="C113" s="21" t="s">
        <v>77</v>
      </c>
      <c r="D113" s="13">
        <f>E113+F113</f>
        <v>0</v>
      </c>
      <c r="E113" s="13">
        <f>SUM(E114:E115)</f>
        <v>0</v>
      </c>
      <c r="F113" s="13">
        <f>SUM(F114:F115)</f>
        <v>0</v>
      </c>
    </row>
    <row r="114" spans="1:6" s="56" customFormat="1" ht="18.75" customHeight="1">
      <c r="A114" s="96" t="s">
        <v>10</v>
      </c>
      <c r="B114" s="18" t="s">
        <v>192</v>
      </c>
      <c r="C114" s="21" t="s">
        <v>77</v>
      </c>
      <c r="D114" s="13">
        <f>E114+F114</f>
        <v>0</v>
      </c>
      <c r="E114" s="12"/>
      <c r="F114" s="12"/>
    </row>
    <row r="115" spans="1:6" s="56" customFormat="1" ht="18.75" customHeight="1">
      <c r="A115" s="96"/>
      <c r="B115" s="18" t="s">
        <v>193</v>
      </c>
      <c r="C115" s="21" t="s">
        <v>77</v>
      </c>
      <c r="D115" s="13">
        <f>E115+F115</f>
        <v>0</v>
      </c>
      <c r="E115" s="12"/>
      <c r="F115" s="12"/>
    </row>
    <row r="116" spans="1:6" s="60" customFormat="1" ht="15.75">
      <c r="A116" s="23"/>
      <c r="B116" s="15" t="s">
        <v>7</v>
      </c>
      <c r="C116" s="16" t="s">
        <v>43</v>
      </c>
      <c r="D116" s="32" t="e">
        <f>D113/D106</f>
        <v>#DIV/0!</v>
      </c>
      <c r="E116" s="28" t="s">
        <v>41</v>
      </c>
      <c r="F116" s="28" t="s">
        <v>41</v>
      </c>
    </row>
    <row r="117" spans="1:6" s="60" customFormat="1" ht="15.75">
      <c r="A117" s="23"/>
      <c r="B117" s="18" t="s">
        <v>225</v>
      </c>
      <c r="C117" s="21" t="s">
        <v>77</v>
      </c>
      <c r="D117" s="13">
        <f>E117+F117</f>
        <v>0</v>
      </c>
      <c r="E117" s="25"/>
      <c r="F117" s="25"/>
    </row>
    <row r="118" spans="1:6" s="56" customFormat="1" ht="15.75">
      <c r="A118" s="1"/>
      <c r="B118" s="7" t="s">
        <v>42</v>
      </c>
      <c r="C118" s="11" t="s">
        <v>77</v>
      </c>
      <c r="D118" s="13">
        <f>E118+F118</f>
        <v>0</v>
      </c>
      <c r="E118" s="12"/>
      <c r="F118" s="12"/>
    </row>
    <row r="119" spans="1:6" s="56" customFormat="1" ht="15.75">
      <c r="A119" s="1"/>
      <c r="B119" s="7" t="s">
        <v>158</v>
      </c>
      <c r="C119" s="11" t="s">
        <v>77</v>
      </c>
      <c r="D119" s="13">
        <f>E119+F119</f>
        <v>0</v>
      </c>
      <c r="E119" s="12"/>
      <c r="F119" s="12"/>
    </row>
    <row r="120" spans="1:6" s="56" customFormat="1" ht="15.75">
      <c r="A120" s="1"/>
      <c r="B120" s="6" t="s">
        <v>159</v>
      </c>
      <c r="C120" s="11" t="s">
        <v>77</v>
      </c>
      <c r="D120" s="13">
        <f>E120+F120</f>
        <v>0</v>
      </c>
      <c r="E120" s="12"/>
      <c r="F120" s="12"/>
    </row>
    <row r="121" spans="1:6" s="58" customFormat="1" ht="15.75">
      <c r="A121" s="1" t="s">
        <v>45</v>
      </c>
      <c r="B121" s="20" t="s">
        <v>154</v>
      </c>
      <c r="C121" s="11" t="s">
        <v>77</v>
      </c>
      <c r="D121" s="13">
        <f>E121+F121</f>
        <v>0</v>
      </c>
      <c r="E121" s="17"/>
      <c r="F121" s="17"/>
    </row>
    <row r="122" spans="1:6" s="60" customFormat="1" ht="15.75">
      <c r="A122" s="23"/>
      <c r="B122" s="15" t="s">
        <v>7</v>
      </c>
      <c r="C122" s="16" t="s">
        <v>43</v>
      </c>
      <c r="D122" s="32" t="e">
        <f>D121/D111</f>
        <v>#DIV/0!</v>
      </c>
      <c r="E122" s="28" t="s">
        <v>41</v>
      </c>
      <c r="F122" s="28" t="s">
        <v>41</v>
      </c>
    </row>
    <row r="123" spans="1:6" s="56" customFormat="1" ht="15.75">
      <c r="A123" s="1"/>
      <c r="B123" s="7" t="s">
        <v>142</v>
      </c>
      <c r="C123" s="11" t="s">
        <v>77</v>
      </c>
      <c r="D123" s="13">
        <f>E123+F123</f>
        <v>0</v>
      </c>
      <c r="E123" s="12"/>
      <c r="F123" s="12"/>
    </row>
    <row r="124" spans="1:6" s="56" customFormat="1" ht="15.75">
      <c r="A124" s="1"/>
      <c r="B124" s="7" t="s">
        <v>160</v>
      </c>
      <c r="C124" s="11" t="s">
        <v>77</v>
      </c>
      <c r="D124" s="13">
        <f>E124+F124</f>
        <v>0</v>
      </c>
      <c r="E124" s="12"/>
      <c r="F124" s="12"/>
    </row>
    <row r="125" spans="1:6" s="56" customFormat="1" ht="15.75">
      <c r="A125" s="1"/>
      <c r="B125" s="6" t="s">
        <v>161</v>
      </c>
      <c r="C125" s="11" t="s">
        <v>77</v>
      </c>
      <c r="D125" s="13">
        <f>E125+F125</f>
        <v>0</v>
      </c>
      <c r="E125" s="12"/>
      <c r="F125" s="12"/>
    </row>
    <row r="126" spans="1:6" s="56" customFormat="1" ht="17.25" customHeight="1">
      <c r="A126" s="1">
        <v>4</v>
      </c>
      <c r="B126" s="57" t="s">
        <v>162</v>
      </c>
      <c r="C126" s="21" t="s">
        <v>40</v>
      </c>
      <c r="D126" s="28" t="s">
        <v>41</v>
      </c>
      <c r="E126" s="28" t="s">
        <v>41</v>
      </c>
      <c r="F126" s="28" t="s">
        <v>41</v>
      </c>
    </row>
    <row r="127" spans="1:6" s="56" customFormat="1" ht="19.5" customHeight="1">
      <c r="A127" s="1" t="s">
        <v>163</v>
      </c>
      <c r="B127" s="8" t="s">
        <v>196</v>
      </c>
      <c r="C127" s="21" t="s">
        <v>77</v>
      </c>
      <c r="D127" s="13">
        <f>SUM(D128:D129)</f>
        <v>0</v>
      </c>
      <c r="E127" s="28" t="s">
        <v>41</v>
      </c>
      <c r="F127" s="28" t="s">
        <v>41</v>
      </c>
    </row>
    <row r="128" spans="1:6" s="56" customFormat="1" ht="15.75" customHeight="1">
      <c r="A128" s="96" t="s">
        <v>10</v>
      </c>
      <c r="B128" s="15" t="s">
        <v>185</v>
      </c>
      <c r="C128" s="21" t="s">
        <v>77</v>
      </c>
      <c r="D128" s="17"/>
      <c r="E128" s="28" t="s">
        <v>41</v>
      </c>
      <c r="F128" s="28" t="s">
        <v>41</v>
      </c>
    </row>
    <row r="129" spans="1:6" s="56" customFormat="1" ht="15.75" customHeight="1">
      <c r="A129" s="96"/>
      <c r="B129" s="15" t="s">
        <v>186</v>
      </c>
      <c r="C129" s="21" t="s">
        <v>77</v>
      </c>
      <c r="D129" s="17"/>
      <c r="E129" s="28" t="s">
        <v>41</v>
      </c>
      <c r="F129" s="28" t="s">
        <v>41</v>
      </c>
    </row>
    <row r="130" spans="1:6" s="56" customFormat="1" ht="15.75" customHeight="1">
      <c r="A130" s="23"/>
      <c r="B130" s="18" t="s">
        <v>224</v>
      </c>
      <c r="C130" s="21" t="s">
        <v>77</v>
      </c>
      <c r="D130" s="17"/>
      <c r="E130" s="28" t="s">
        <v>41</v>
      </c>
      <c r="F130" s="28" t="s">
        <v>41</v>
      </c>
    </row>
    <row r="131" spans="1:6" s="56" customFormat="1" ht="17.25" customHeight="1">
      <c r="A131" s="1"/>
      <c r="B131" s="7" t="s">
        <v>42</v>
      </c>
      <c r="C131" s="21" t="s">
        <v>77</v>
      </c>
      <c r="D131" s="17"/>
      <c r="E131" s="28" t="s">
        <v>41</v>
      </c>
      <c r="F131" s="28" t="s">
        <v>41</v>
      </c>
    </row>
    <row r="132" spans="1:6" s="56" customFormat="1" ht="20.25" customHeight="1">
      <c r="A132" s="1" t="s">
        <v>164</v>
      </c>
      <c r="B132" s="8" t="s">
        <v>165</v>
      </c>
      <c r="C132" s="21" t="s">
        <v>77</v>
      </c>
      <c r="D132" s="17"/>
      <c r="E132" s="28" t="s">
        <v>41</v>
      </c>
      <c r="F132" s="28" t="s">
        <v>41</v>
      </c>
    </row>
    <row r="133" spans="1:6" s="56" customFormat="1" ht="17.25" customHeight="1">
      <c r="A133" s="1"/>
      <c r="B133" s="7" t="s">
        <v>142</v>
      </c>
      <c r="C133" s="21" t="s">
        <v>77</v>
      </c>
      <c r="D133" s="17"/>
      <c r="E133" s="28" t="s">
        <v>41</v>
      </c>
      <c r="F133" s="28" t="s">
        <v>41</v>
      </c>
    </row>
    <row r="134" spans="1:6" s="56" customFormat="1" ht="21" customHeight="1">
      <c r="A134" s="1" t="s">
        <v>166</v>
      </c>
      <c r="B134" s="20" t="s">
        <v>197</v>
      </c>
      <c r="C134" s="21" t="s">
        <v>77</v>
      </c>
      <c r="D134" s="13">
        <f>E134+F134</f>
        <v>0</v>
      </c>
      <c r="E134" s="13">
        <f>SUM(E135:E136)</f>
        <v>0</v>
      </c>
      <c r="F134" s="13">
        <f>SUM(F135:F136)</f>
        <v>0</v>
      </c>
    </row>
    <row r="135" spans="1:6" s="56" customFormat="1" ht="15.75" customHeight="1">
      <c r="A135" s="96" t="s">
        <v>10</v>
      </c>
      <c r="B135" s="18" t="s">
        <v>192</v>
      </c>
      <c r="C135" s="21" t="s">
        <v>77</v>
      </c>
      <c r="D135" s="13">
        <f>E135+F135</f>
        <v>0</v>
      </c>
      <c r="E135" s="12"/>
      <c r="F135" s="12"/>
    </row>
    <row r="136" spans="1:6" s="56" customFormat="1" ht="15.75" customHeight="1">
      <c r="A136" s="96"/>
      <c r="B136" s="18" t="s">
        <v>193</v>
      </c>
      <c r="C136" s="21" t="s">
        <v>77</v>
      </c>
      <c r="D136" s="13">
        <f>E136+F136</f>
        <v>0</v>
      </c>
      <c r="E136" s="12"/>
      <c r="F136" s="12"/>
    </row>
    <row r="137" spans="1:6" s="60" customFormat="1" ht="15.75">
      <c r="A137" s="23"/>
      <c r="B137" s="15" t="s">
        <v>7</v>
      </c>
      <c r="C137" s="16" t="s">
        <v>43</v>
      </c>
      <c r="D137" s="32" t="e">
        <f>D134/D127</f>
        <v>#DIV/0!</v>
      </c>
      <c r="E137" s="28" t="s">
        <v>41</v>
      </c>
      <c r="F137" s="28" t="s">
        <v>41</v>
      </c>
    </row>
    <row r="138" spans="1:6" s="60" customFormat="1" ht="15.75">
      <c r="A138" s="23"/>
      <c r="B138" s="18" t="s">
        <v>225</v>
      </c>
      <c r="C138" s="21" t="s">
        <v>77</v>
      </c>
      <c r="D138" s="13">
        <f>E138+F138</f>
        <v>0</v>
      </c>
      <c r="E138" s="25"/>
      <c r="F138" s="25"/>
    </row>
    <row r="139" spans="1:6" s="56" customFormat="1" ht="15.75">
      <c r="A139" s="1"/>
      <c r="B139" s="7" t="s">
        <v>42</v>
      </c>
      <c r="C139" s="11" t="s">
        <v>77</v>
      </c>
      <c r="D139" s="13">
        <f>E139+F139</f>
        <v>0</v>
      </c>
      <c r="E139" s="12"/>
      <c r="F139" s="12"/>
    </row>
    <row r="140" spans="1:6" s="56" customFormat="1" ht="15.75">
      <c r="A140" s="1"/>
      <c r="B140" s="7" t="s">
        <v>167</v>
      </c>
      <c r="C140" s="11" t="s">
        <v>77</v>
      </c>
      <c r="D140" s="13">
        <f>E140+F140</f>
        <v>0</v>
      </c>
      <c r="E140" s="12"/>
      <c r="F140" s="12"/>
    </row>
    <row r="141" spans="1:6" s="56" customFormat="1" ht="15.75">
      <c r="A141" s="1"/>
      <c r="B141" s="6" t="s">
        <v>168</v>
      </c>
      <c r="C141" s="11" t="s">
        <v>77</v>
      </c>
      <c r="D141" s="13">
        <f>E141+F141</f>
        <v>0</v>
      </c>
      <c r="E141" s="12"/>
      <c r="F141" s="12"/>
    </row>
    <row r="142" spans="1:6" s="58" customFormat="1" ht="15.75">
      <c r="A142" s="1" t="s">
        <v>169</v>
      </c>
      <c r="B142" s="20" t="s">
        <v>170</v>
      </c>
      <c r="C142" s="21" t="s">
        <v>77</v>
      </c>
      <c r="D142" s="13">
        <f>E142+F142</f>
        <v>0</v>
      </c>
      <c r="E142" s="17"/>
      <c r="F142" s="17"/>
    </row>
    <row r="143" spans="1:6" s="60" customFormat="1" ht="15.75">
      <c r="A143" s="23"/>
      <c r="B143" s="15" t="s">
        <v>7</v>
      </c>
      <c r="C143" s="16" t="s">
        <v>43</v>
      </c>
      <c r="D143" s="32" t="e">
        <f>D142/D132</f>
        <v>#DIV/0!</v>
      </c>
      <c r="E143" s="28" t="s">
        <v>41</v>
      </c>
      <c r="F143" s="28" t="s">
        <v>41</v>
      </c>
    </row>
    <row r="144" spans="1:6" s="56" customFormat="1" ht="15.75">
      <c r="A144" s="1"/>
      <c r="B144" s="7" t="s">
        <v>142</v>
      </c>
      <c r="C144" s="11" t="s">
        <v>77</v>
      </c>
      <c r="D144" s="13">
        <f>E144+F144</f>
        <v>0</v>
      </c>
      <c r="E144" s="12"/>
      <c r="F144" s="12"/>
    </row>
    <row r="145" spans="1:6" s="56" customFormat="1" ht="15.75">
      <c r="A145" s="1"/>
      <c r="B145" s="7" t="s">
        <v>171</v>
      </c>
      <c r="C145" s="11" t="s">
        <v>77</v>
      </c>
      <c r="D145" s="13">
        <f>E145+F145</f>
        <v>0</v>
      </c>
      <c r="E145" s="12"/>
      <c r="F145" s="12"/>
    </row>
    <row r="146" spans="1:6" s="56" customFormat="1" ht="15.75">
      <c r="A146" s="1"/>
      <c r="B146" s="6" t="s">
        <v>172</v>
      </c>
      <c r="C146" s="11" t="s">
        <v>77</v>
      </c>
      <c r="D146" s="13">
        <f>E146+F146</f>
        <v>0</v>
      </c>
      <c r="E146" s="12"/>
      <c r="F146" s="12"/>
    </row>
    <row r="147" spans="1:6" s="56" customFormat="1" ht="17.25" customHeight="1">
      <c r="A147" s="1">
        <v>5</v>
      </c>
      <c r="B147" s="57" t="s">
        <v>173</v>
      </c>
      <c r="C147" s="21" t="s">
        <v>40</v>
      </c>
      <c r="D147" s="28" t="s">
        <v>41</v>
      </c>
      <c r="E147" s="28" t="s">
        <v>41</v>
      </c>
      <c r="F147" s="28" t="s">
        <v>41</v>
      </c>
    </row>
    <row r="148" spans="1:6" s="56" customFormat="1" ht="21.75" customHeight="1">
      <c r="A148" s="1" t="s">
        <v>174</v>
      </c>
      <c r="B148" s="8" t="s">
        <v>198</v>
      </c>
      <c r="C148" s="21" t="s">
        <v>77</v>
      </c>
      <c r="D148" s="13">
        <f>SUM(D149:D150)</f>
        <v>0</v>
      </c>
      <c r="E148" s="28" t="s">
        <v>41</v>
      </c>
      <c r="F148" s="28" t="s">
        <v>41</v>
      </c>
    </row>
    <row r="149" spans="1:6" s="56" customFormat="1" ht="15.75" customHeight="1">
      <c r="A149" s="96" t="s">
        <v>10</v>
      </c>
      <c r="B149" s="15" t="s">
        <v>185</v>
      </c>
      <c r="C149" s="21" t="s">
        <v>77</v>
      </c>
      <c r="D149" s="17"/>
      <c r="E149" s="28" t="s">
        <v>41</v>
      </c>
      <c r="F149" s="28" t="s">
        <v>41</v>
      </c>
    </row>
    <row r="150" spans="1:6" s="56" customFormat="1" ht="15.75" customHeight="1">
      <c r="A150" s="96"/>
      <c r="B150" s="15" t="s">
        <v>186</v>
      </c>
      <c r="C150" s="21" t="s">
        <v>77</v>
      </c>
      <c r="D150" s="17"/>
      <c r="E150" s="28" t="s">
        <v>41</v>
      </c>
      <c r="F150" s="28" t="s">
        <v>41</v>
      </c>
    </row>
    <row r="151" spans="1:6" s="56" customFormat="1" ht="15.75" customHeight="1">
      <c r="A151" s="23"/>
      <c r="B151" s="18" t="s">
        <v>224</v>
      </c>
      <c r="C151" s="21" t="s">
        <v>77</v>
      </c>
      <c r="D151" s="17"/>
      <c r="E151" s="28" t="s">
        <v>41</v>
      </c>
      <c r="F151" s="28" t="s">
        <v>41</v>
      </c>
    </row>
    <row r="152" spans="1:6" s="56" customFormat="1" ht="17.25" customHeight="1">
      <c r="A152" s="1"/>
      <c r="B152" s="7" t="s">
        <v>42</v>
      </c>
      <c r="C152" s="21" t="s">
        <v>77</v>
      </c>
      <c r="D152" s="17"/>
      <c r="E152" s="28" t="s">
        <v>41</v>
      </c>
      <c r="F152" s="28" t="s">
        <v>41</v>
      </c>
    </row>
    <row r="153" spans="1:6" s="56" customFormat="1" ht="20.25" customHeight="1">
      <c r="A153" s="1" t="s">
        <v>181</v>
      </c>
      <c r="B153" s="8" t="s">
        <v>175</v>
      </c>
      <c r="C153" s="21" t="s">
        <v>77</v>
      </c>
      <c r="D153" s="17"/>
      <c r="E153" s="28" t="s">
        <v>41</v>
      </c>
      <c r="F153" s="28" t="s">
        <v>41</v>
      </c>
    </row>
    <row r="154" spans="1:6" s="56" customFormat="1" ht="17.25" customHeight="1">
      <c r="A154" s="1"/>
      <c r="B154" s="7" t="s">
        <v>142</v>
      </c>
      <c r="C154" s="21" t="s">
        <v>77</v>
      </c>
      <c r="D154" s="17"/>
      <c r="E154" s="28" t="s">
        <v>41</v>
      </c>
      <c r="F154" s="28" t="s">
        <v>41</v>
      </c>
    </row>
    <row r="155" spans="1:6" s="56" customFormat="1" ht="15.75" customHeight="1">
      <c r="A155" s="1" t="s">
        <v>182</v>
      </c>
      <c r="B155" s="20" t="s">
        <v>199</v>
      </c>
      <c r="C155" s="21" t="s">
        <v>77</v>
      </c>
      <c r="D155" s="13">
        <f>E155+F155</f>
        <v>0</v>
      </c>
      <c r="E155" s="13">
        <f>SUM(E156:E157)</f>
        <v>0</v>
      </c>
      <c r="F155" s="13">
        <f>SUM(F156:F157)</f>
        <v>0</v>
      </c>
    </row>
    <row r="156" spans="1:6" s="56" customFormat="1" ht="18.75" customHeight="1">
      <c r="A156" s="96" t="s">
        <v>10</v>
      </c>
      <c r="B156" s="18" t="s">
        <v>192</v>
      </c>
      <c r="C156" s="21" t="s">
        <v>77</v>
      </c>
      <c r="D156" s="13">
        <f>E156+F156</f>
        <v>0</v>
      </c>
      <c r="E156" s="12"/>
      <c r="F156" s="12"/>
    </row>
    <row r="157" spans="1:6" s="56" customFormat="1" ht="18.75" customHeight="1">
      <c r="A157" s="96"/>
      <c r="B157" s="18" t="s">
        <v>193</v>
      </c>
      <c r="C157" s="21" t="s">
        <v>77</v>
      </c>
      <c r="D157" s="13">
        <f>E157+F157</f>
        <v>0</v>
      </c>
      <c r="E157" s="12"/>
      <c r="F157" s="12"/>
    </row>
    <row r="158" spans="1:6" s="60" customFormat="1" ht="15.75">
      <c r="A158" s="23"/>
      <c r="B158" s="15" t="s">
        <v>7</v>
      </c>
      <c r="C158" s="16" t="s">
        <v>43</v>
      </c>
      <c r="D158" s="32" t="e">
        <f>D155/D148</f>
        <v>#DIV/0!</v>
      </c>
      <c r="E158" s="28" t="s">
        <v>41</v>
      </c>
      <c r="F158" s="28" t="s">
        <v>41</v>
      </c>
    </row>
    <row r="159" spans="1:6" s="60" customFormat="1" ht="15.75">
      <c r="A159" s="23"/>
      <c r="B159" s="18" t="s">
        <v>225</v>
      </c>
      <c r="C159" s="21" t="s">
        <v>77</v>
      </c>
      <c r="D159" s="13">
        <f>E159+F159</f>
        <v>0</v>
      </c>
      <c r="E159" s="25"/>
      <c r="F159" s="25"/>
    </row>
    <row r="160" spans="1:6" s="56" customFormat="1" ht="15.75">
      <c r="A160" s="1"/>
      <c r="B160" s="7" t="s">
        <v>42</v>
      </c>
      <c r="C160" s="11" t="s">
        <v>77</v>
      </c>
      <c r="D160" s="13">
        <f>E160+F160</f>
        <v>0</v>
      </c>
      <c r="E160" s="12"/>
      <c r="F160" s="12"/>
    </row>
    <row r="161" spans="1:6" s="56" customFormat="1" ht="15.75">
      <c r="A161" s="1"/>
      <c r="B161" s="7" t="s">
        <v>176</v>
      </c>
      <c r="C161" s="11" t="s">
        <v>77</v>
      </c>
      <c r="D161" s="13">
        <f>E161+F161</f>
        <v>0</v>
      </c>
      <c r="E161" s="12"/>
      <c r="F161" s="12"/>
    </row>
    <row r="162" spans="1:6" s="56" customFormat="1" ht="15.75">
      <c r="A162" s="1"/>
      <c r="B162" s="6" t="s">
        <v>177</v>
      </c>
      <c r="C162" s="11" t="s">
        <v>77</v>
      </c>
      <c r="D162" s="13">
        <f>E162+F162</f>
        <v>0</v>
      </c>
      <c r="E162" s="12"/>
      <c r="F162" s="12"/>
    </row>
    <row r="163" spans="1:6" s="58" customFormat="1" ht="15.75">
      <c r="A163" s="1" t="s">
        <v>183</v>
      </c>
      <c r="B163" s="20" t="s">
        <v>178</v>
      </c>
      <c r="C163" s="21" t="s">
        <v>77</v>
      </c>
      <c r="D163" s="13">
        <f>E163+F163</f>
        <v>0</v>
      </c>
      <c r="E163" s="17"/>
      <c r="F163" s="17"/>
    </row>
    <row r="164" spans="1:6" s="60" customFormat="1" ht="15.75">
      <c r="A164" s="23"/>
      <c r="B164" s="15" t="s">
        <v>7</v>
      </c>
      <c r="C164" s="16" t="s">
        <v>43</v>
      </c>
      <c r="D164" s="32" t="e">
        <f>D163/D153</f>
        <v>#DIV/0!</v>
      </c>
      <c r="E164" s="28" t="s">
        <v>41</v>
      </c>
      <c r="F164" s="28" t="s">
        <v>41</v>
      </c>
    </row>
    <row r="165" spans="1:6" s="56" customFormat="1" ht="15.75">
      <c r="A165" s="1"/>
      <c r="B165" s="7" t="s">
        <v>142</v>
      </c>
      <c r="C165" s="11" t="s">
        <v>77</v>
      </c>
      <c r="D165" s="13">
        <f>E165+F165</f>
        <v>0</v>
      </c>
      <c r="E165" s="12"/>
      <c r="F165" s="12"/>
    </row>
    <row r="166" spans="1:6" s="56" customFormat="1" ht="15.75">
      <c r="A166" s="1"/>
      <c r="B166" s="7" t="s">
        <v>179</v>
      </c>
      <c r="C166" s="11" t="s">
        <v>77</v>
      </c>
      <c r="D166" s="13">
        <f>E166+F166</f>
        <v>0</v>
      </c>
      <c r="E166" s="12"/>
      <c r="F166" s="12"/>
    </row>
    <row r="167" spans="1:6" s="56" customFormat="1" ht="15.75">
      <c r="A167" s="1"/>
      <c r="B167" s="6" t="s">
        <v>180</v>
      </c>
      <c r="C167" s="11" t="s">
        <v>77</v>
      </c>
      <c r="D167" s="13">
        <f>E167+F167</f>
        <v>0</v>
      </c>
      <c r="E167" s="12"/>
      <c r="F167" s="12"/>
    </row>
    <row r="168" spans="1:6" s="58" customFormat="1" ht="15.75">
      <c r="A168" s="1">
        <v>6</v>
      </c>
      <c r="B168" s="20" t="s">
        <v>212</v>
      </c>
      <c r="C168" s="11" t="s">
        <v>77</v>
      </c>
      <c r="D168" s="27">
        <f>F168</f>
        <v>0</v>
      </c>
      <c r="E168" s="28" t="s">
        <v>41</v>
      </c>
      <c r="F168" s="13">
        <f>F169+F173</f>
        <v>0</v>
      </c>
    </row>
    <row r="169" spans="1:6" s="58" customFormat="1" ht="15.75">
      <c r="A169" s="1" t="s">
        <v>230</v>
      </c>
      <c r="B169" s="20" t="s">
        <v>201</v>
      </c>
      <c r="C169" s="11" t="s">
        <v>77</v>
      </c>
      <c r="D169" s="27">
        <f aca="true" t="shared" si="5" ref="D169:D198">F169</f>
        <v>0</v>
      </c>
      <c r="E169" s="28" t="s">
        <v>41</v>
      </c>
      <c r="F169" s="13">
        <f>SUM(F170:F172)</f>
        <v>0</v>
      </c>
    </row>
    <row r="170" spans="1:6" s="56" customFormat="1" ht="15.75">
      <c r="A170" s="1"/>
      <c r="B170" s="6" t="s">
        <v>205</v>
      </c>
      <c r="C170" s="11" t="s">
        <v>77</v>
      </c>
      <c r="D170" s="27">
        <f t="shared" si="5"/>
        <v>0</v>
      </c>
      <c r="E170" s="28" t="s">
        <v>41</v>
      </c>
      <c r="F170" s="12"/>
    </row>
    <row r="171" spans="1:6" s="56" customFormat="1" ht="15.75">
      <c r="A171" s="1"/>
      <c r="B171" s="6" t="s">
        <v>206</v>
      </c>
      <c r="C171" s="11" t="s">
        <v>77</v>
      </c>
      <c r="D171" s="27">
        <f t="shared" si="5"/>
        <v>0</v>
      </c>
      <c r="E171" s="28" t="s">
        <v>41</v>
      </c>
      <c r="F171" s="12"/>
    </row>
    <row r="172" spans="1:6" s="56" customFormat="1" ht="15.75">
      <c r="A172" s="1"/>
      <c r="B172" s="6" t="s">
        <v>207</v>
      </c>
      <c r="C172" s="11" t="s">
        <v>77</v>
      </c>
      <c r="D172" s="27">
        <f t="shared" si="5"/>
        <v>0</v>
      </c>
      <c r="E172" s="28" t="s">
        <v>41</v>
      </c>
      <c r="F172" s="12"/>
    </row>
    <row r="173" spans="1:6" s="58" customFormat="1" ht="15.75">
      <c r="A173" s="1" t="s">
        <v>231</v>
      </c>
      <c r="B173" s="20" t="s">
        <v>202</v>
      </c>
      <c r="C173" s="11" t="s">
        <v>77</v>
      </c>
      <c r="D173" s="27">
        <f t="shared" si="5"/>
        <v>0</v>
      </c>
      <c r="E173" s="28" t="s">
        <v>41</v>
      </c>
      <c r="F173" s="13">
        <f>SUM(F174:F176)</f>
        <v>0</v>
      </c>
    </row>
    <row r="174" spans="1:6" s="56" customFormat="1" ht="15.75">
      <c r="A174" s="1"/>
      <c r="B174" s="6" t="s">
        <v>203</v>
      </c>
      <c r="C174" s="11" t="s">
        <v>77</v>
      </c>
      <c r="D174" s="27">
        <f t="shared" si="5"/>
        <v>0</v>
      </c>
      <c r="E174" s="28" t="s">
        <v>41</v>
      </c>
      <c r="F174" s="12"/>
    </row>
    <row r="175" spans="1:6" s="56" customFormat="1" ht="15.75">
      <c r="A175" s="1"/>
      <c r="B175" s="6" t="s">
        <v>204</v>
      </c>
      <c r="C175" s="11" t="s">
        <v>77</v>
      </c>
      <c r="D175" s="27">
        <f t="shared" si="5"/>
        <v>0</v>
      </c>
      <c r="E175" s="28" t="s">
        <v>41</v>
      </c>
      <c r="F175" s="12"/>
    </row>
    <row r="176" spans="1:6" s="56" customFormat="1" ht="15.75">
      <c r="A176" s="1"/>
      <c r="B176" s="6" t="s">
        <v>81</v>
      </c>
      <c r="C176" s="11" t="s">
        <v>77</v>
      </c>
      <c r="D176" s="27">
        <f t="shared" si="5"/>
        <v>0</v>
      </c>
      <c r="E176" s="28" t="s">
        <v>41</v>
      </c>
      <c r="F176" s="12"/>
    </row>
    <row r="177" spans="1:6" s="58" customFormat="1" ht="27" customHeight="1">
      <c r="A177" s="1">
        <v>7</v>
      </c>
      <c r="B177" s="20" t="s">
        <v>211</v>
      </c>
      <c r="C177" s="11" t="s">
        <v>77</v>
      </c>
      <c r="D177" s="27">
        <f t="shared" si="5"/>
        <v>0</v>
      </c>
      <c r="E177" s="28" t="s">
        <v>41</v>
      </c>
      <c r="F177" s="13">
        <f>F178+F182</f>
        <v>0</v>
      </c>
    </row>
    <row r="178" spans="1:6" s="56" customFormat="1" ht="15.75">
      <c r="A178" s="1" t="s">
        <v>226</v>
      </c>
      <c r="B178" s="20" t="s">
        <v>201</v>
      </c>
      <c r="C178" s="11" t="s">
        <v>77</v>
      </c>
      <c r="D178" s="27">
        <f t="shared" si="5"/>
        <v>0</v>
      </c>
      <c r="E178" s="28" t="s">
        <v>41</v>
      </c>
      <c r="F178" s="13">
        <f>SUM(F179:F181)</f>
        <v>0</v>
      </c>
    </row>
    <row r="179" spans="1:6" s="56" customFormat="1" ht="15.75">
      <c r="A179" s="1"/>
      <c r="B179" s="6" t="s">
        <v>205</v>
      </c>
      <c r="C179" s="11" t="s">
        <v>77</v>
      </c>
      <c r="D179" s="27">
        <f t="shared" si="5"/>
        <v>0</v>
      </c>
      <c r="E179" s="28" t="s">
        <v>41</v>
      </c>
      <c r="F179" s="12"/>
    </row>
    <row r="180" spans="1:6" s="56" customFormat="1" ht="15.75">
      <c r="A180" s="1"/>
      <c r="B180" s="6" t="s">
        <v>206</v>
      </c>
      <c r="C180" s="11" t="s">
        <v>77</v>
      </c>
      <c r="D180" s="27">
        <f t="shared" si="5"/>
        <v>0</v>
      </c>
      <c r="E180" s="28" t="s">
        <v>41</v>
      </c>
      <c r="F180" s="12"/>
    </row>
    <row r="181" spans="1:6" s="56" customFormat="1" ht="15.75">
      <c r="A181" s="1"/>
      <c r="B181" s="6" t="s">
        <v>207</v>
      </c>
      <c r="C181" s="11" t="s">
        <v>77</v>
      </c>
      <c r="D181" s="27">
        <f t="shared" si="5"/>
        <v>0</v>
      </c>
      <c r="E181" s="28" t="s">
        <v>41</v>
      </c>
      <c r="F181" s="12"/>
    </row>
    <row r="182" spans="1:6" s="56" customFormat="1" ht="15.75">
      <c r="A182" s="1" t="s">
        <v>227</v>
      </c>
      <c r="B182" s="20" t="s">
        <v>202</v>
      </c>
      <c r="C182" s="11" t="s">
        <v>77</v>
      </c>
      <c r="D182" s="27">
        <f t="shared" si="5"/>
        <v>0</v>
      </c>
      <c r="E182" s="28" t="s">
        <v>41</v>
      </c>
      <c r="F182" s="13">
        <f>SUM(F183:F185)</f>
        <v>0</v>
      </c>
    </row>
    <row r="183" spans="1:6" s="56" customFormat="1" ht="15.75">
      <c r="A183" s="1"/>
      <c r="B183" s="6" t="s">
        <v>203</v>
      </c>
      <c r="C183" s="11" t="s">
        <v>77</v>
      </c>
      <c r="D183" s="27">
        <f t="shared" si="5"/>
        <v>0</v>
      </c>
      <c r="E183" s="28" t="s">
        <v>41</v>
      </c>
      <c r="F183" s="12"/>
    </row>
    <row r="184" spans="1:6" s="56" customFormat="1" ht="15.75">
      <c r="A184" s="1"/>
      <c r="B184" s="6" t="s">
        <v>204</v>
      </c>
      <c r="C184" s="11" t="s">
        <v>77</v>
      </c>
      <c r="D184" s="27">
        <f t="shared" si="5"/>
        <v>0</v>
      </c>
      <c r="E184" s="28" t="s">
        <v>41</v>
      </c>
      <c r="F184" s="12"/>
    </row>
    <row r="185" spans="1:6" s="56" customFormat="1" ht="15.75">
      <c r="A185" s="1"/>
      <c r="B185" s="6" t="s">
        <v>81</v>
      </c>
      <c r="C185" s="11" t="s">
        <v>77</v>
      </c>
      <c r="D185" s="27">
        <f t="shared" si="5"/>
        <v>0</v>
      </c>
      <c r="E185" s="28" t="s">
        <v>41</v>
      </c>
      <c r="F185" s="12"/>
    </row>
    <row r="186" spans="1:6" s="58" customFormat="1" ht="19.5" customHeight="1">
      <c r="A186" s="1">
        <v>8</v>
      </c>
      <c r="B186" s="20" t="s">
        <v>209</v>
      </c>
      <c r="C186" s="11" t="s">
        <v>77</v>
      </c>
      <c r="D186" s="27">
        <f t="shared" si="5"/>
        <v>0</v>
      </c>
      <c r="E186" s="28" t="s">
        <v>41</v>
      </c>
      <c r="F186" s="13">
        <f>SUM(F187:F189)</f>
        <v>0</v>
      </c>
    </row>
    <row r="187" spans="1:6" s="56" customFormat="1" ht="15.75">
      <c r="A187" s="1"/>
      <c r="B187" s="6" t="s">
        <v>205</v>
      </c>
      <c r="C187" s="11" t="s">
        <v>77</v>
      </c>
      <c r="D187" s="27">
        <f t="shared" si="5"/>
        <v>0</v>
      </c>
      <c r="E187" s="28" t="s">
        <v>41</v>
      </c>
      <c r="F187" s="12"/>
    </row>
    <row r="188" spans="1:6" s="56" customFormat="1" ht="15.75">
      <c r="A188" s="1"/>
      <c r="B188" s="6" t="s">
        <v>206</v>
      </c>
      <c r="C188" s="11" t="s">
        <v>77</v>
      </c>
      <c r="D188" s="27">
        <f t="shared" si="5"/>
        <v>0</v>
      </c>
      <c r="E188" s="28" t="s">
        <v>41</v>
      </c>
      <c r="F188" s="12"/>
    </row>
    <row r="189" spans="1:6" s="56" customFormat="1" ht="15.75">
      <c r="A189" s="1"/>
      <c r="B189" s="6" t="s">
        <v>207</v>
      </c>
      <c r="C189" s="11" t="s">
        <v>77</v>
      </c>
      <c r="D189" s="27">
        <f t="shared" si="5"/>
        <v>0</v>
      </c>
      <c r="E189" s="28" t="s">
        <v>41</v>
      </c>
      <c r="F189" s="12"/>
    </row>
    <row r="190" spans="1:6" s="58" customFormat="1" ht="27" customHeight="1">
      <c r="A190" s="1">
        <v>9</v>
      </c>
      <c r="B190" s="20" t="s">
        <v>210</v>
      </c>
      <c r="C190" s="11" t="s">
        <v>77</v>
      </c>
      <c r="D190" s="27">
        <f t="shared" si="5"/>
        <v>0</v>
      </c>
      <c r="E190" s="28" t="s">
        <v>41</v>
      </c>
      <c r="F190" s="13">
        <f>F191+F195</f>
        <v>0</v>
      </c>
    </row>
    <row r="191" spans="1:6" s="56" customFormat="1" ht="15.75">
      <c r="A191" s="1" t="s">
        <v>228</v>
      </c>
      <c r="B191" s="20" t="s">
        <v>201</v>
      </c>
      <c r="C191" s="11" t="s">
        <v>77</v>
      </c>
      <c r="D191" s="27">
        <f t="shared" si="5"/>
        <v>0</v>
      </c>
      <c r="E191" s="28" t="s">
        <v>41</v>
      </c>
      <c r="F191" s="13">
        <f>SUM(F192:F194)</f>
        <v>0</v>
      </c>
    </row>
    <row r="192" spans="1:6" s="56" customFormat="1" ht="15.75">
      <c r="A192" s="1"/>
      <c r="B192" s="6" t="s">
        <v>205</v>
      </c>
      <c r="C192" s="11" t="s">
        <v>77</v>
      </c>
      <c r="D192" s="27">
        <f t="shared" si="5"/>
        <v>0</v>
      </c>
      <c r="E192" s="28" t="s">
        <v>41</v>
      </c>
      <c r="F192" s="12"/>
    </row>
    <row r="193" spans="1:6" s="56" customFormat="1" ht="15.75">
      <c r="A193" s="1"/>
      <c r="B193" s="6" t="s">
        <v>206</v>
      </c>
      <c r="C193" s="11" t="s">
        <v>77</v>
      </c>
      <c r="D193" s="27">
        <f t="shared" si="5"/>
        <v>0</v>
      </c>
      <c r="E193" s="28" t="s">
        <v>41</v>
      </c>
      <c r="F193" s="12"/>
    </row>
    <row r="194" spans="1:6" s="56" customFormat="1" ht="15.75">
      <c r="A194" s="1"/>
      <c r="B194" s="6" t="s">
        <v>207</v>
      </c>
      <c r="C194" s="11" t="s">
        <v>77</v>
      </c>
      <c r="D194" s="27">
        <f t="shared" si="5"/>
        <v>0</v>
      </c>
      <c r="E194" s="28" t="s">
        <v>41</v>
      </c>
      <c r="F194" s="12"/>
    </row>
    <row r="195" spans="1:6" s="56" customFormat="1" ht="15.75">
      <c r="A195" s="1" t="s">
        <v>229</v>
      </c>
      <c r="B195" s="20" t="s">
        <v>202</v>
      </c>
      <c r="C195" s="11" t="s">
        <v>77</v>
      </c>
      <c r="D195" s="27">
        <f t="shared" si="5"/>
        <v>0</v>
      </c>
      <c r="E195" s="28" t="s">
        <v>41</v>
      </c>
      <c r="F195" s="13">
        <f>SUM(F196:F198)</f>
        <v>0</v>
      </c>
    </row>
    <row r="196" spans="1:6" s="56" customFormat="1" ht="15.75">
      <c r="A196" s="1"/>
      <c r="B196" s="6" t="s">
        <v>203</v>
      </c>
      <c r="C196" s="11" t="s">
        <v>77</v>
      </c>
      <c r="D196" s="27">
        <f t="shared" si="5"/>
        <v>0</v>
      </c>
      <c r="E196" s="28" t="s">
        <v>41</v>
      </c>
      <c r="F196" s="12"/>
    </row>
    <row r="197" spans="1:6" s="56" customFormat="1" ht="15.75">
      <c r="A197" s="1"/>
      <c r="B197" s="6" t="s">
        <v>204</v>
      </c>
      <c r="C197" s="11" t="s">
        <v>77</v>
      </c>
      <c r="D197" s="27">
        <f t="shared" si="5"/>
        <v>0</v>
      </c>
      <c r="E197" s="28" t="s">
        <v>41</v>
      </c>
      <c r="F197" s="12"/>
    </row>
    <row r="198" spans="1:6" s="56" customFormat="1" ht="15.75">
      <c r="A198" s="1"/>
      <c r="B198" s="6" t="s">
        <v>81</v>
      </c>
      <c r="C198" s="11" t="s">
        <v>77</v>
      </c>
      <c r="D198" s="27">
        <f t="shared" si="5"/>
        <v>0</v>
      </c>
      <c r="E198" s="28" t="s">
        <v>41</v>
      </c>
      <c r="F198" s="12"/>
    </row>
    <row r="199" spans="1:6" s="58" customFormat="1" ht="15.75">
      <c r="A199" s="1">
        <v>10</v>
      </c>
      <c r="B199" s="20" t="s">
        <v>208</v>
      </c>
      <c r="C199" s="11" t="s">
        <v>77</v>
      </c>
      <c r="D199" s="13">
        <f>E199+F199</f>
        <v>0</v>
      </c>
      <c r="E199" s="13">
        <f>SUM(E200:E205)</f>
        <v>0</v>
      </c>
      <c r="F199" s="13">
        <f>SUM(F200:F205)</f>
        <v>0</v>
      </c>
    </row>
    <row r="200" spans="1:6" s="56" customFormat="1" ht="15.75">
      <c r="A200" s="1"/>
      <c r="B200" s="6" t="s">
        <v>214</v>
      </c>
      <c r="C200" s="11" t="s">
        <v>77</v>
      </c>
      <c r="D200" s="13">
        <f aca="true" t="shared" si="6" ref="D200:D209">E200+F200</f>
        <v>0</v>
      </c>
      <c r="E200" s="12"/>
      <c r="F200" s="12"/>
    </row>
    <row r="201" spans="1:6" s="56" customFormat="1" ht="15.75">
      <c r="A201" s="1"/>
      <c r="B201" s="6" t="s">
        <v>215</v>
      </c>
      <c r="C201" s="11" t="s">
        <v>77</v>
      </c>
      <c r="D201" s="13">
        <f t="shared" si="6"/>
        <v>0</v>
      </c>
      <c r="E201" s="12"/>
      <c r="F201" s="12"/>
    </row>
    <row r="202" spans="1:6" s="56" customFormat="1" ht="15.75">
      <c r="A202" s="1"/>
      <c r="B202" s="6" t="s">
        <v>216</v>
      </c>
      <c r="C202" s="11" t="s">
        <v>77</v>
      </c>
      <c r="D202" s="13">
        <f t="shared" si="6"/>
        <v>0</v>
      </c>
      <c r="E202" s="12"/>
      <c r="F202" s="12"/>
    </row>
    <row r="203" spans="1:6" s="56" customFormat="1" ht="15.75">
      <c r="A203" s="1"/>
      <c r="B203" s="6" t="s">
        <v>217</v>
      </c>
      <c r="C203" s="11" t="s">
        <v>77</v>
      </c>
      <c r="D203" s="13">
        <f>E203+F203</f>
        <v>0</v>
      </c>
      <c r="E203" s="12"/>
      <c r="F203" s="12"/>
    </row>
    <row r="204" spans="1:6" s="56" customFormat="1" ht="15.75">
      <c r="A204" s="1"/>
      <c r="B204" s="6" t="s">
        <v>218</v>
      </c>
      <c r="C204" s="11" t="s">
        <v>77</v>
      </c>
      <c r="D204" s="13">
        <f t="shared" si="6"/>
        <v>0</v>
      </c>
      <c r="E204" s="12"/>
      <c r="F204" s="12"/>
    </row>
    <row r="205" spans="1:6" s="56" customFormat="1" ht="15.75">
      <c r="A205" s="1"/>
      <c r="B205" s="6" t="s">
        <v>219</v>
      </c>
      <c r="C205" s="11" t="s">
        <v>77</v>
      </c>
      <c r="D205" s="13">
        <f t="shared" si="6"/>
        <v>0</v>
      </c>
      <c r="E205" s="12"/>
      <c r="F205" s="12"/>
    </row>
    <row r="206" spans="1:6" s="56" customFormat="1" ht="15.75">
      <c r="A206" s="1">
        <v>11</v>
      </c>
      <c r="B206" s="20" t="s">
        <v>220</v>
      </c>
      <c r="C206" s="11" t="s">
        <v>77</v>
      </c>
      <c r="D206" s="13">
        <f t="shared" si="6"/>
        <v>0</v>
      </c>
      <c r="E206" s="13">
        <f>SUM(E207:E209)</f>
        <v>0</v>
      </c>
      <c r="F206" s="13">
        <f>SUM(F207:F209)</f>
        <v>0</v>
      </c>
    </row>
    <row r="207" spans="1:6" s="56" customFormat="1" ht="15.75">
      <c r="A207" s="1"/>
      <c r="B207" s="6" t="s">
        <v>221</v>
      </c>
      <c r="C207" s="11" t="s">
        <v>77</v>
      </c>
      <c r="D207" s="13">
        <f t="shared" si="6"/>
        <v>0</v>
      </c>
      <c r="E207" s="12"/>
      <c r="F207" s="12"/>
    </row>
    <row r="208" spans="1:6" s="56" customFormat="1" ht="15.75">
      <c r="A208" s="1"/>
      <c r="B208" s="6" t="s">
        <v>222</v>
      </c>
      <c r="C208" s="11" t="s">
        <v>77</v>
      </c>
      <c r="D208" s="13">
        <f t="shared" si="6"/>
        <v>0</v>
      </c>
      <c r="E208" s="12"/>
      <c r="F208" s="12"/>
    </row>
    <row r="209" spans="1:6" s="56" customFormat="1" ht="15.75">
      <c r="A209" s="1"/>
      <c r="B209" s="6" t="s">
        <v>223</v>
      </c>
      <c r="C209" s="11" t="s">
        <v>77</v>
      </c>
      <c r="D209" s="13">
        <f t="shared" si="6"/>
        <v>0</v>
      </c>
      <c r="E209" s="12"/>
      <c r="F209" s="12"/>
    </row>
    <row r="210" spans="1:6" s="58" customFormat="1" ht="19.5" customHeight="1">
      <c r="A210" s="97" t="s">
        <v>232</v>
      </c>
      <c r="B210" s="97"/>
      <c r="C210" s="11" t="s">
        <v>77</v>
      </c>
      <c r="D210" s="28" t="s">
        <v>41</v>
      </c>
      <c r="E210" s="28" t="s">
        <v>41</v>
      </c>
      <c r="F210" s="28" t="s">
        <v>41</v>
      </c>
    </row>
    <row r="211" spans="1:6" s="58" customFormat="1" ht="15.75">
      <c r="A211" s="1">
        <v>1</v>
      </c>
      <c r="B211" s="20" t="s">
        <v>233</v>
      </c>
      <c r="C211" s="11" t="s">
        <v>77</v>
      </c>
      <c r="D211" s="13">
        <f>E211+F211</f>
        <v>0</v>
      </c>
      <c r="E211" s="13">
        <f>SUM(E212:E218)</f>
        <v>0</v>
      </c>
      <c r="F211" s="13">
        <f>SUM(F212:F218)</f>
        <v>0</v>
      </c>
    </row>
    <row r="212" spans="1:6" s="56" customFormat="1" ht="15.75">
      <c r="A212" s="1"/>
      <c r="B212" s="6" t="s">
        <v>116</v>
      </c>
      <c r="C212" s="11" t="s">
        <v>77</v>
      </c>
      <c r="D212" s="13">
        <f aca="true" t="shared" si="7" ref="D212:D242">E212+F212</f>
        <v>0</v>
      </c>
      <c r="E212" s="12"/>
      <c r="F212" s="12"/>
    </row>
    <row r="213" spans="1:6" s="56" customFormat="1" ht="15.75">
      <c r="A213" s="1"/>
      <c r="B213" s="6" t="s">
        <v>46</v>
      </c>
      <c r="C213" s="11" t="s">
        <v>77</v>
      </c>
      <c r="D213" s="13">
        <f t="shared" si="7"/>
        <v>0</v>
      </c>
      <c r="E213" s="12"/>
      <c r="F213" s="12"/>
    </row>
    <row r="214" spans="1:6" s="56" customFormat="1" ht="15.75">
      <c r="A214" s="1"/>
      <c r="B214" s="6" t="s">
        <v>47</v>
      </c>
      <c r="C214" s="11" t="s">
        <v>77</v>
      </c>
      <c r="D214" s="13">
        <f t="shared" si="7"/>
        <v>0</v>
      </c>
      <c r="E214" s="12"/>
      <c r="F214" s="12"/>
    </row>
    <row r="215" spans="1:6" s="56" customFormat="1" ht="15.75">
      <c r="A215" s="1"/>
      <c r="B215" s="6" t="s">
        <v>48</v>
      </c>
      <c r="C215" s="11" t="s">
        <v>77</v>
      </c>
      <c r="D215" s="13">
        <f t="shared" si="7"/>
        <v>0</v>
      </c>
      <c r="E215" s="12"/>
      <c r="F215" s="12"/>
    </row>
    <row r="216" spans="1:6" s="56" customFormat="1" ht="15.75">
      <c r="A216" s="1"/>
      <c r="B216" s="6" t="s">
        <v>49</v>
      </c>
      <c r="C216" s="11" t="s">
        <v>77</v>
      </c>
      <c r="D216" s="13">
        <f t="shared" si="7"/>
        <v>0</v>
      </c>
      <c r="E216" s="12"/>
      <c r="F216" s="12"/>
    </row>
    <row r="217" spans="1:6" s="56" customFormat="1" ht="15.75">
      <c r="A217" s="1"/>
      <c r="B217" s="6" t="s">
        <v>50</v>
      </c>
      <c r="C217" s="11" t="s">
        <v>77</v>
      </c>
      <c r="D217" s="13">
        <f t="shared" si="7"/>
        <v>0</v>
      </c>
      <c r="E217" s="12"/>
      <c r="F217" s="12"/>
    </row>
    <row r="218" spans="1:6" s="56" customFormat="1" ht="15.75">
      <c r="A218" s="1"/>
      <c r="B218" s="6" t="s">
        <v>51</v>
      </c>
      <c r="C218" s="11" t="s">
        <v>77</v>
      </c>
      <c r="D218" s="13">
        <f t="shared" si="7"/>
        <v>0</v>
      </c>
      <c r="E218" s="12"/>
      <c r="F218" s="12"/>
    </row>
    <row r="219" spans="1:6" s="56" customFormat="1" ht="15.75">
      <c r="A219" s="1"/>
      <c r="B219" s="20" t="s">
        <v>52</v>
      </c>
      <c r="C219" s="11" t="s">
        <v>77</v>
      </c>
      <c r="D219" s="13">
        <f t="shared" si="7"/>
        <v>0</v>
      </c>
      <c r="E219" s="13">
        <f>SUM(E220:E222)</f>
        <v>0</v>
      </c>
      <c r="F219" s="13">
        <f>SUM(F220:F222)</f>
        <v>0</v>
      </c>
    </row>
    <row r="220" spans="1:6" s="56" customFormat="1" ht="15.75">
      <c r="A220" s="1"/>
      <c r="B220" s="6" t="s">
        <v>53</v>
      </c>
      <c r="C220" s="11" t="s">
        <v>77</v>
      </c>
      <c r="D220" s="13">
        <f t="shared" si="7"/>
        <v>0</v>
      </c>
      <c r="E220" s="12"/>
      <c r="F220" s="12"/>
    </row>
    <row r="221" spans="1:6" s="56" customFormat="1" ht="15.75">
      <c r="A221" s="1"/>
      <c r="B221" s="6" t="s">
        <v>54</v>
      </c>
      <c r="C221" s="11" t="s">
        <v>77</v>
      </c>
      <c r="D221" s="13">
        <f t="shared" si="7"/>
        <v>0</v>
      </c>
      <c r="E221" s="12"/>
      <c r="F221" s="12"/>
    </row>
    <row r="222" spans="1:6" s="56" customFormat="1" ht="15.75">
      <c r="A222" s="1"/>
      <c r="B222" s="6" t="s">
        <v>55</v>
      </c>
      <c r="C222" s="11" t="s">
        <v>77</v>
      </c>
      <c r="D222" s="13">
        <f t="shared" si="7"/>
        <v>0</v>
      </c>
      <c r="E222" s="12"/>
      <c r="F222" s="12"/>
    </row>
    <row r="223" spans="1:6" s="56" customFormat="1" ht="15.75">
      <c r="A223" s="1"/>
      <c r="B223" s="20" t="s">
        <v>56</v>
      </c>
      <c r="C223" s="11" t="s">
        <v>77</v>
      </c>
      <c r="D223" s="13">
        <f t="shared" si="7"/>
        <v>0</v>
      </c>
      <c r="E223" s="13">
        <f>SUM(E224:E226)</f>
        <v>0</v>
      </c>
      <c r="F223" s="13">
        <f>SUM(F224:F226)</f>
        <v>0</v>
      </c>
    </row>
    <row r="224" spans="1:6" s="56" customFormat="1" ht="15.75">
      <c r="A224" s="1"/>
      <c r="B224" s="6" t="s">
        <v>57</v>
      </c>
      <c r="C224" s="11" t="s">
        <v>77</v>
      </c>
      <c r="D224" s="13">
        <f t="shared" si="7"/>
        <v>0</v>
      </c>
      <c r="E224" s="12"/>
      <c r="F224" s="12"/>
    </row>
    <row r="225" spans="1:6" s="56" customFormat="1" ht="15.75">
      <c r="A225" s="1"/>
      <c r="B225" s="6" t="s">
        <v>234</v>
      </c>
      <c r="C225" s="11" t="s">
        <v>77</v>
      </c>
      <c r="D225" s="13">
        <f t="shared" si="7"/>
        <v>0</v>
      </c>
      <c r="E225" s="12"/>
      <c r="F225" s="12"/>
    </row>
    <row r="226" spans="1:6" s="56" customFormat="1" ht="15.75">
      <c r="A226" s="1"/>
      <c r="B226" s="6" t="s">
        <v>58</v>
      </c>
      <c r="C226" s="11" t="s">
        <v>77</v>
      </c>
      <c r="D226" s="13">
        <f t="shared" si="7"/>
        <v>0</v>
      </c>
      <c r="E226" s="12"/>
      <c r="F226" s="12"/>
    </row>
    <row r="227" spans="1:6" s="56" customFormat="1" ht="15.75">
      <c r="A227" s="1">
        <v>2</v>
      </c>
      <c r="B227" s="20" t="s">
        <v>235</v>
      </c>
      <c r="C227" s="11" t="s">
        <v>77</v>
      </c>
      <c r="D227" s="13">
        <f t="shared" si="7"/>
        <v>0</v>
      </c>
      <c r="E227" s="13">
        <f>SUM(E228:E234)</f>
        <v>0</v>
      </c>
      <c r="F227" s="13">
        <f>SUM(F228:F234)</f>
        <v>0</v>
      </c>
    </row>
    <row r="228" spans="1:6" s="56" customFormat="1" ht="15.75">
      <c r="A228" s="1"/>
      <c r="B228" s="6" t="s">
        <v>116</v>
      </c>
      <c r="C228" s="11" t="s">
        <v>77</v>
      </c>
      <c r="D228" s="13">
        <f t="shared" si="7"/>
        <v>0</v>
      </c>
      <c r="E228" s="12"/>
      <c r="F228" s="12"/>
    </row>
    <row r="229" spans="1:6" s="56" customFormat="1" ht="15.75">
      <c r="A229" s="1"/>
      <c r="B229" s="6" t="s">
        <v>59</v>
      </c>
      <c r="C229" s="11" t="s">
        <v>77</v>
      </c>
      <c r="D229" s="13">
        <f t="shared" si="7"/>
        <v>0</v>
      </c>
      <c r="E229" s="12"/>
      <c r="F229" s="12"/>
    </row>
    <row r="230" spans="1:6" s="56" customFormat="1" ht="15.75">
      <c r="A230" s="1"/>
      <c r="B230" s="6" t="s">
        <v>60</v>
      </c>
      <c r="C230" s="11" t="s">
        <v>77</v>
      </c>
      <c r="D230" s="13">
        <f t="shared" si="7"/>
        <v>0</v>
      </c>
      <c r="E230" s="12"/>
      <c r="F230" s="12"/>
    </row>
    <row r="231" spans="1:6" s="56" customFormat="1" ht="15.75">
      <c r="A231" s="1"/>
      <c r="B231" s="6" t="s">
        <v>61</v>
      </c>
      <c r="C231" s="11" t="s">
        <v>77</v>
      </c>
      <c r="D231" s="13">
        <f t="shared" si="7"/>
        <v>0</v>
      </c>
      <c r="E231" s="12"/>
      <c r="F231" s="12"/>
    </row>
    <row r="232" spans="1:6" s="56" customFormat="1" ht="15.75">
      <c r="A232" s="1"/>
      <c r="B232" s="6" t="s">
        <v>62</v>
      </c>
      <c r="C232" s="11" t="s">
        <v>77</v>
      </c>
      <c r="D232" s="13">
        <f t="shared" si="7"/>
        <v>0</v>
      </c>
      <c r="E232" s="12"/>
      <c r="F232" s="12"/>
    </row>
    <row r="233" spans="1:6" s="56" customFormat="1" ht="15.75">
      <c r="A233" s="1"/>
      <c r="B233" s="6" t="s">
        <v>63</v>
      </c>
      <c r="C233" s="11" t="s">
        <v>77</v>
      </c>
      <c r="D233" s="13">
        <f t="shared" si="7"/>
        <v>0</v>
      </c>
      <c r="E233" s="12"/>
      <c r="F233" s="12"/>
    </row>
    <row r="234" spans="1:6" s="56" customFormat="1" ht="15.75">
      <c r="A234" s="1"/>
      <c r="B234" s="6" t="s">
        <v>64</v>
      </c>
      <c r="C234" s="11" t="s">
        <v>77</v>
      </c>
      <c r="D234" s="13">
        <f t="shared" si="7"/>
        <v>0</v>
      </c>
      <c r="E234" s="12"/>
      <c r="F234" s="12"/>
    </row>
    <row r="235" spans="1:6" s="56" customFormat="1" ht="15.75">
      <c r="A235" s="1"/>
      <c r="B235" s="20" t="s">
        <v>52</v>
      </c>
      <c r="C235" s="11" t="s">
        <v>77</v>
      </c>
      <c r="D235" s="13">
        <f t="shared" si="7"/>
        <v>0</v>
      </c>
      <c r="E235" s="13">
        <f>SUM(E236:E238)</f>
        <v>0</v>
      </c>
      <c r="F235" s="13">
        <f>SUM(F236:F238)</f>
        <v>0</v>
      </c>
    </row>
    <row r="236" spans="1:6" s="56" customFormat="1" ht="15.75">
      <c r="A236" s="1"/>
      <c r="B236" s="6" t="s">
        <v>65</v>
      </c>
      <c r="C236" s="11" t="s">
        <v>77</v>
      </c>
      <c r="D236" s="13">
        <f t="shared" si="7"/>
        <v>0</v>
      </c>
      <c r="E236" s="12"/>
      <c r="F236" s="12"/>
    </row>
    <row r="237" spans="1:6" s="56" customFormat="1" ht="15.75">
      <c r="A237" s="1"/>
      <c r="B237" s="6" t="s">
        <v>66</v>
      </c>
      <c r="C237" s="11" t="s">
        <v>77</v>
      </c>
      <c r="D237" s="13">
        <f t="shared" si="7"/>
        <v>0</v>
      </c>
      <c r="E237" s="12"/>
      <c r="F237" s="12"/>
    </row>
    <row r="238" spans="1:6" s="56" customFormat="1" ht="15.75">
      <c r="A238" s="1"/>
      <c r="B238" s="6" t="s">
        <v>67</v>
      </c>
      <c r="C238" s="11" t="s">
        <v>77</v>
      </c>
      <c r="D238" s="13">
        <f t="shared" si="7"/>
        <v>0</v>
      </c>
      <c r="E238" s="12"/>
      <c r="F238" s="12"/>
    </row>
    <row r="239" spans="1:6" s="56" customFormat="1" ht="15.75">
      <c r="A239" s="1"/>
      <c r="B239" s="20" t="s">
        <v>68</v>
      </c>
      <c r="C239" s="11" t="s">
        <v>77</v>
      </c>
      <c r="D239" s="13">
        <f t="shared" si="7"/>
        <v>0</v>
      </c>
      <c r="E239" s="13">
        <f>SUM(E240:E242)</f>
        <v>0</v>
      </c>
      <c r="F239" s="13">
        <f>SUM(F240:F242)</f>
        <v>0</v>
      </c>
    </row>
    <row r="240" spans="1:6" s="56" customFormat="1" ht="15.75">
      <c r="A240" s="1"/>
      <c r="B240" s="6" t="s">
        <v>65</v>
      </c>
      <c r="C240" s="11" t="s">
        <v>77</v>
      </c>
      <c r="D240" s="13">
        <f t="shared" si="7"/>
        <v>0</v>
      </c>
      <c r="E240" s="12"/>
      <c r="F240" s="12"/>
    </row>
    <row r="241" spans="1:6" s="56" customFormat="1" ht="15.75">
      <c r="A241" s="1"/>
      <c r="B241" s="6" t="s">
        <v>66</v>
      </c>
      <c r="C241" s="11" t="s">
        <v>77</v>
      </c>
      <c r="D241" s="13">
        <f t="shared" si="7"/>
        <v>0</v>
      </c>
      <c r="E241" s="12"/>
      <c r="F241" s="12"/>
    </row>
    <row r="242" spans="1:6" s="56" customFormat="1" ht="15.75">
      <c r="A242" s="1"/>
      <c r="B242" s="6" t="s">
        <v>67</v>
      </c>
      <c r="C242" s="11" t="s">
        <v>77</v>
      </c>
      <c r="D242" s="13">
        <f t="shared" si="7"/>
        <v>0</v>
      </c>
      <c r="E242" s="12"/>
      <c r="F242" s="12"/>
    </row>
    <row r="243" spans="1:6" s="56" customFormat="1" ht="24" customHeight="1">
      <c r="A243" s="97" t="s">
        <v>236</v>
      </c>
      <c r="B243" s="97"/>
      <c r="C243" s="11" t="s">
        <v>77</v>
      </c>
      <c r="D243" s="28" t="s">
        <v>41</v>
      </c>
      <c r="E243" s="28" t="s">
        <v>41</v>
      </c>
      <c r="F243" s="28" t="s">
        <v>41</v>
      </c>
    </row>
    <row r="244" spans="1:6" s="56" customFormat="1" ht="15.75">
      <c r="A244" s="1">
        <v>1</v>
      </c>
      <c r="B244" s="20" t="s">
        <v>237</v>
      </c>
      <c r="C244" s="11" t="s">
        <v>77</v>
      </c>
      <c r="D244" s="13">
        <f>E244+F244</f>
        <v>0</v>
      </c>
      <c r="E244" s="13">
        <f>SUM(E245:E246)</f>
        <v>0</v>
      </c>
      <c r="F244" s="13">
        <f>SUM(F245:F246)</f>
        <v>0</v>
      </c>
    </row>
    <row r="245" spans="1:6" s="56" customFormat="1" ht="15.75">
      <c r="A245" s="1"/>
      <c r="B245" s="6" t="s">
        <v>240</v>
      </c>
      <c r="C245" s="11" t="s">
        <v>77</v>
      </c>
      <c r="D245" s="13">
        <f aca="true" t="shared" si="8" ref="D245:D262">E245+F245</f>
        <v>0</v>
      </c>
      <c r="E245" s="12"/>
      <c r="F245" s="12"/>
    </row>
    <row r="246" spans="1:6" s="56" customFormat="1" ht="15.75">
      <c r="A246" s="1"/>
      <c r="B246" s="6" t="s">
        <v>238</v>
      </c>
      <c r="C246" s="11" t="s">
        <v>77</v>
      </c>
      <c r="D246" s="13">
        <f t="shared" si="8"/>
        <v>0</v>
      </c>
      <c r="E246" s="12"/>
      <c r="F246" s="12"/>
    </row>
    <row r="247" spans="1:6" s="56" customFormat="1" ht="15.75">
      <c r="A247" s="1"/>
      <c r="B247" s="6" t="s">
        <v>239</v>
      </c>
      <c r="C247" s="11" t="s">
        <v>77</v>
      </c>
      <c r="D247" s="13">
        <f t="shared" si="8"/>
        <v>0</v>
      </c>
      <c r="E247" s="12"/>
      <c r="F247" s="12"/>
    </row>
    <row r="248" spans="1:6" s="56" customFormat="1" ht="15.75">
      <c r="A248" s="1">
        <v>2</v>
      </c>
      <c r="B248" s="20" t="s">
        <v>241</v>
      </c>
      <c r="C248" s="11" t="s">
        <v>77</v>
      </c>
      <c r="D248" s="13">
        <f t="shared" si="8"/>
        <v>0</v>
      </c>
      <c r="E248" s="13">
        <f>SUM(E249:E250)</f>
        <v>0</v>
      </c>
      <c r="F248" s="13">
        <f>SUM(F249:F250)</f>
        <v>0</v>
      </c>
    </row>
    <row r="249" spans="1:6" s="56" customFormat="1" ht="15.75">
      <c r="A249" s="1"/>
      <c r="B249" s="6" t="s">
        <v>242</v>
      </c>
      <c r="C249" s="11" t="s">
        <v>77</v>
      </c>
      <c r="D249" s="13">
        <f t="shared" si="8"/>
        <v>0</v>
      </c>
      <c r="E249" s="12"/>
      <c r="F249" s="12"/>
    </row>
    <row r="250" spans="1:6" s="56" customFormat="1" ht="15.75">
      <c r="A250" s="1"/>
      <c r="B250" s="6" t="s">
        <v>243</v>
      </c>
      <c r="C250" s="11" t="s">
        <v>77</v>
      </c>
      <c r="D250" s="13">
        <f t="shared" si="8"/>
        <v>0</v>
      </c>
      <c r="E250" s="12"/>
      <c r="F250" s="12"/>
    </row>
    <row r="251" spans="1:6" s="56" customFormat="1" ht="15.75">
      <c r="A251" s="1"/>
      <c r="B251" s="6" t="s">
        <v>244</v>
      </c>
      <c r="C251" s="11" t="s">
        <v>77</v>
      </c>
      <c r="D251" s="13">
        <f t="shared" si="8"/>
        <v>0</v>
      </c>
      <c r="E251" s="12"/>
      <c r="F251" s="12"/>
    </row>
    <row r="252" spans="1:6" s="56" customFormat="1" ht="15.75">
      <c r="A252" s="1">
        <v>3</v>
      </c>
      <c r="B252" s="20" t="s">
        <v>245</v>
      </c>
      <c r="C252" s="11" t="s">
        <v>77</v>
      </c>
      <c r="D252" s="13">
        <f t="shared" si="8"/>
        <v>0</v>
      </c>
      <c r="E252" s="13">
        <f>SUM(E253:E254)</f>
        <v>0</v>
      </c>
      <c r="F252" s="13">
        <f>SUM(F253:F254)</f>
        <v>0</v>
      </c>
    </row>
    <row r="253" spans="1:6" s="56" customFormat="1" ht="15.75">
      <c r="A253" s="1"/>
      <c r="B253" s="6" t="s">
        <v>240</v>
      </c>
      <c r="C253" s="11" t="s">
        <v>77</v>
      </c>
      <c r="D253" s="13">
        <f t="shared" si="8"/>
        <v>0</v>
      </c>
      <c r="E253" s="12"/>
      <c r="F253" s="12"/>
    </row>
    <row r="254" spans="1:6" s="56" customFormat="1" ht="15.75">
      <c r="A254" s="1"/>
      <c r="B254" s="6" t="s">
        <v>238</v>
      </c>
      <c r="C254" s="11" t="s">
        <v>77</v>
      </c>
      <c r="D254" s="13">
        <f t="shared" si="8"/>
        <v>0</v>
      </c>
      <c r="E254" s="12"/>
      <c r="F254" s="12"/>
    </row>
    <row r="255" spans="1:6" s="56" customFormat="1" ht="15.75">
      <c r="A255" s="1"/>
      <c r="B255" s="6" t="s">
        <v>239</v>
      </c>
      <c r="C255" s="11" t="s">
        <v>77</v>
      </c>
      <c r="D255" s="13">
        <f t="shared" si="8"/>
        <v>0</v>
      </c>
      <c r="E255" s="12"/>
      <c r="F255" s="12"/>
    </row>
    <row r="256" spans="1:6" s="56" customFormat="1" ht="15.75">
      <c r="A256" s="1">
        <v>4</v>
      </c>
      <c r="B256" s="20" t="s">
        <v>246</v>
      </c>
      <c r="C256" s="11" t="s">
        <v>77</v>
      </c>
      <c r="D256" s="13">
        <f t="shared" si="8"/>
        <v>0</v>
      </c>
      <c r="E256" s="13">
        <f>SUM(E257:E258)</f>
        <v>0</v>
      </c>
      <c r="F256" s="13">
        <f>SUM(F257:F258)</f>
        <v>0</v>
      </c>
    </row>
    <row r="257" spans="1:6" s="56" customFormat="1" ht="15.75">
      <c r="A257" s="1"/>
      <c r="B257" s="6" t="s">
        <v>242</v>
      </c>
      <c r="C257" s="11" t="s">
        <v>77</v>
      </c>
      <c r="D257" s="13">
        <f t="shared" si="8"/>
        <v>0</v>
      </c>
      <c r="E257" s="12"/>
      <c r="F257" s="12"/>
    </row>
    <row r="258" spans="1:6" s="56" customFormat="1" ht="15.75">
      <c r="A258" s="1"/>
      <c r="B258" s="6" t="s">
        <v>243</v>
      </c>
      <c r="C258" s="11" t="s">
        <v>77</v>
      </c>
      <c r="D258" s="13">
        <f t="shared" si="8"/>
        <v>0</v>
      </c>
      <c r="E258" s="12"/>
      <c r="F258" s="12"/>
    </row>
    <row r="259" spans="1:6" s="56" customFormat="1" ht="15.75">
      <c r="A259" s="1"/>
      <c r="B259" s="6" t="s">
        <v>244</v>
      </c>
      <c r="C259" s="11" t="s">
        <v>77</v>
      </c>
      <c r="D259" s="13">
        <f t="shared" si="8"/>
        <v>0</v>
      </c>
      <c r="E259" s="12"/>
      <c r="F259" s="12"/>
    </row>
    <row r="260" spans="1:6" s="56" customFormat="1" ht="15.75">
      <c r="A260" s="1">
        <v>5</v>
      </c>
      <c r="B260" s="20" t="s">
        <v>247</v>
      </c>
      <c r="C260" s="11" t="s">
        <v>77</v>
      </c>
      <c r="D260" s="13">
        <f t="shared" si="8"/>
        <v>0</v>
      </c>
      <c r="E260" s="13">
        <f>SUM(E261:E262)</f>
        <v>0</v>
      </c>
      <c r="F260" s="13">
        <f>SUM(F261:F262)</f>
        <v>0</v>
      </c>
    </row>
    <row r="261" spans="1:6" s="56" customFormat="1" ht="15.75">
      <c r="A261" s="1"/>
      <c r="B261" s="6" t="s">
        <v>240</v>
      </c>
      <c r="C261" s="11" t="s">
        <v>77</v>
      </c>
      <c r="D261" s="13">
        <f t="shared" si="8"/>
        <v>0</v>
      </c>
      <c r="E261" s="12"/>
      <c r="F261" s="12"/>
    </row>
    <row r="262" spans="1:6" s="56" customFormat="1" ht="15.75">
      <c r="A262" s="1"/>
      <c r="B262" s="6" t="s">
        <v>238</v>
      </c>
      <c r="C262" s="11" t="s">
        <v>77</v>
      </c>
      <c r="D262" s="13">
        <f t="shared" si="8"/>
        <v>0</v>
      </c>
      <c r="E262" s="12"/>
      <c r="F262" s="12"/>
    </row>
    <row r="263" spans="1:6" s="60" customFormat="1" ht="15.75">
      <c r="A263" s="23"/>
      <c r="B263" s="18" t="s">
        <v>7</v>
      </c>
      <c r="C263" s="14" t="s">
        <v>43</v>
      </c>
      <c r="D263" s="32" t="e">
        <f>D260/D252</f>
        <v>#DIV/0!</v>
      </c>
      <c r="E263" s="32" t="e">
        <f>E260/E252</f>
        <v>#DIV/0!</v>
      </c>
      <c r="F263" s="32" t="e">
        <f>F260/F252</f>
        <v>#DIV/0!</v>
      </c>
    </row>
    <row r="264" spans="1:6" s="56" customFormat="1" ht="15.75">
      <c r="A264" s="1"/>
      <c r="B264" s="6" t="s">
        <v>239</v>
      </c>
      <c r="C264" s="11" t="s">
        <v>77</v>
      </c>
      <c r="D264" s="13">
        <f>E264+F264</f>
        <v>0</v>
      </c>
      <c r="E264" s="12"/>
      <c r="F264" s="12"/>
    </row>
    <row r="265" spans="1:6" s="56" customFormat="1" ht="15.75">
      <c r="A265" s="1">
        <v>6</v>
      </c>
      <c r="B265" s="20" t="s">
        <v>248</v>
      </c>
      <c r="C265" s="11" t="s">
        <v>77</v>
      </c>
      <c r="D265" s="13">
        <f>E265+F265</f>
        <v>0</v>
      </c>
      <c r="E265" s="13">
        <f>SUM(E266:E267)</f>
        <v>0</v>
      </c>
      <c r="F265" s="13">
        <f>SUM(F266:F267)</f>
        <v>0</v>
      </c>
    </row>
    <row r="266" spans="1:6" s="56" customFormat="1" ht="15.75">
      <c r="A266" s="1"/>
      <c r="B266" s="6" t="s">
        <v>242</v>
      </c>
      <c r="C266" s="11" t="s">
        <v>77</v>
      </c>
      <c r="D266" s="13">
        <f>E266+F266</f>
        <v>0</v>
      </c>
      <c r="E266" s="12"/>
      <c r="F266" s="12"/>
    </row>
    <row r="267" spans="1:6" s="56" customFormat="1" ht="15.75">
      <c r="A267" s="1"/>
      <c r="B267" s="6" t="s">
        <v>243</v>
      </c>
      <c r="C267" s="11" t="s">
        <v>77</v>
      </c>
      <c r="D267" s="13">
        <f>E267+F267</f>
        <v>0</v>
      </c>
      <c r="E267" s="12"/>
      <c r="F267" s="12"/>
    </row>
    <row r="268" spans="1:6" s="60" customFormat="1" ht="15.75">
      <c r="A268" s="23"/>
      <c r="B268" s="18" t="s">
        <v>7</v>
      </c>
      <c r="C268" s="14" t="s">
        <v>43</v>
      </c>
      <c r="D268" s="32" t="e">
        <f>D265/D256</f>
        <v>#DIV/0!</v>
      </c>
      <c r="E268" s="32" t="e">
        <f>E265/E256</f>
        <v>#DIV/0!</v>
      </c>
      <c r="F268" s="32" t="e">
        <f>F265/F256</f>
        <v>#DIV/0!</v>
      </c>
    </row>
    <row r="269" spans="1:6" s="56" customFormat="1" ht="15.75">
      <c r="A269" s="1"/>
      <c r="B269" s="6" t="s">
        <v>244</v>
      </c>
      <c r="C269" s="11" t="s">
        <v>77</v>
      </c>
      <c r="D269" s="13">
        <f>E269+F269</f>
        <v>0</v>
      </c>
      <c r="E269" s="12"/>
      <c r="F269" s="12"/>
    </row>
    <row r="270" spans="1:6" s="56" customFormat="1" ht="15.75">
      <c r="A270" s="1">
        <v>7</v>
      </c>
      <c r="B270" s="20" t="s">
        <v>249</v>
      </c>
      <c r="C270" s="11" t="s">
        <v>77</v>
      </c>
      <c r="D270" s="13">
        <f aca="true" t="shared" si="9" ref="D270:D280">E270+F270</f>
        <v>0</v>
      </c>
      <c r="E270" s="13">
        <f>SUM(E271:E272)</f>
        <v>0</v>
      </c>
      <c r="F270" s="13">
        <f>SUM(F271:F272)</f>
        <v>0</v>
      </c>
    </row>
    <row r="271" spans="1:6" s="56" customFormat="1" ht="15.75">
      <c r="A271" s="1"/>
      <c r="B271" s="6" t="s">
        <v>240</v>
      </c>
      <c r="C271" s="11" t="s">
        <v>77</v>
      </c>
      <c r="D271" s="13">
        <f t="shared" si="9"/>
        <v>0</v>
      </c>
      <c r="E271" s="12"/>
      <c r="F271" s="12"/>
    </row>
    <row r="272" spans="1:6" s="56" customFormat="1" ht="15.75">
      <c r="A272" s="1"/>
      <c r="B272" s="6" t="s">
        <v>238</v>
      </c>
      <c r="C272" s="11" t="s">
        <v>77</v>
      </c>
      <c r="D272" s="13">
        <f t="shared" si="9"/>
        <v>0</v>
      </c>
      <c r="E272" s="12"/>
      <c r="F272" s="12"/>
    </row>
    <row r="273" spans="1:6" s="56" customFormat="1" ht="15.75">
      <c r="A273" s="1"/>
      <c r="B273" s="6" t="s">
        <v>239</v>
      </c>
      <c r="C273" s="11" t="s">
        <v>77</v>
      </c>
      <c r="D273" s="13">
        <f t="shared" si="9"/>
        <v>0</v>
      </c>
      <c r="E273" s="12"/>
      <c r="F273" s="12"/>
    </row>
    <row r="274" spans="1:6" s="56" customFormat="1" ht="15.75">
      <c r="A274" s="1">
        <v>8</v>
      </c>
      <c r="B274" s="20" t="s">
        <v>250</v>
      </c>
      <c r="C274" s="11" t="s">
        <v>77</v>
      </c>
      <c r="D274" s="13">
        <f t="shared" si="9"/>
        <v>0</v>
      </c>
      <c r="E274" s="13">
        <f>SUM(E275:E276)</f>
        <v>0</v>
      </c>
      <c r="F274" s="13">
        <f>SUM(F275:F276)</f>
        <v>0</v>
      </c>
    </row>
    <row r="275" spans="1:6" s="56" customFormat="1" ht="15.75">
      <c r="A275" s="1"/>
      <c r="B275" s="6" t="s">
        <v>242</v>
      </c>
      <c r="C275" s="11" t="s">
        <v>77</v>
      </c>
      <c r="D275" s="13">
        <f t="shared" si="9"/>
        <v>0</v>
      </c>
      <c r="E275" s="12"/>
      <c r="F275" s="12"/>
    </row>
    <row r="276" spans="1:6" s="56" customFormat="1" ht="15.75">
      <c r="A276" s="1"/>
      <c r="B276" s="6" t="s">
        <v>243</v>
      </c>
      <c r="C276" s="11" t="s">
        <v>77</v>
      </c>
      <c r="D276" s="13">
        <f t="shared" si="9"/>
        <v>0</v>
      </c>
      <c r="E276" s="12"/>
      <c r="F276" s="12"/>
    </row>
    <row r="277" spans="1:6" s="56" customFormat="1" ht="15.75">
      <c r="A277" s="1"/>
      <c r="B277" s="6" t="s">
        <v>244</v>
      </c>
      <c r="C277" s="11" t="s">
        <v>77</v>
      </c>
      <c r="D277" s="13">
        <f t="shared" si="9"/>
        <v>0</v>
      </c>
      <c r="E277" s="12"/>
      <c r="F277" s="12"/>
    </row>
    <row r="278" spans="1:6" s="56" customFormat="1" ht="15.75">
      <c r="A278" s="1">
        <v>9</v>
      </c>
      <c r="B278" s="20" t="s">
        <v>251</v>
      </c>
      <c r="C278" s="11" t="s">
        <v>77</v>
      </c>
      <c r="D278" s="13">
        <f t="shared" si="9"/>
        <v>0</v>
      </c>
      <c r="E278" s="13">
        <f>SUM(E279:E280)</f>
        <v>0</v>
      </c>
      <c r="F278" s="13">
        <f>SUM(F279:F280)</f>
        <v>0</v>
      </c>
    </row>
    <row r="279" spans="1:6" s="56" customFormat="1" ht="15.75">
      <c r="A279" s="1"/>
      <c r="B279" s="6" t="s">
        <v>240</v>
      </c>
      <c r="C279" s="11" t="s">
        <v>77</v>
      </c>
      <c r="D279" s="13">
        <f t="shared" si="9"/>
        <v>0</v>
      </c>
      <c r="E279" s="12"/>
      <c r="F279" s="12"/>
    </row>
    <row r="280" spans="1:6" s="56" customFormat="1" ht="15.75">
      <c r="A280" s="1"/>
      <c r="B280" s="6" t="s">
        <v>238</v>
      </c>
      <c r="C280" s="11" t="s">
        <v>77</v>
      </c>
      <c r="D280" s="13">
        <f t="shared" si="9"/>
        <v>0</v>
      </c>
      <c r="E280" s="12"/>
      <c r="F280" s="12"/>
    </row>
    <row r="281" spans="1:6" s="60" customFormat="1" ht="15.75">
      <c r="A281" s="23"/>
      <c r="B281" s="18" t="s">
        <v>7</v>
      </c>
      <c r="C281" s="14" t="s">
        <v>43</v>
      </c>
      <c r="D281" s="32" t="e">
        <f>D278/D270</f>
        <v>#DIV/0!</v>
      </c>
      <c r="E281" s="32" t="e">
        <f>E278/E270</f>
        <v>#DIV/0!</v>
      </c>
      <c r="F281" s="32" t="e">
        <f>F278/F270</f>
        <v>#DIV/0!</v>
      </c>
    </row>
    <row r="282" spans="1:6" s="56" customFormat="1" ht="15.75">
      <c r="A282" s="1"/>
      <c r="B282" s="6" t="s">
        <v>239</v>
      </c>
      <c r="C282" s="11" t="s">
        <v>77</v>
      </c>
      <c r="D282" s="13">
        <f>E282+F282</f>
        <v>0</v>
      </c>
      <c r="E282" s="12"/>
      <c r="F282" s="12"/>
    </row>
    <row r="283" spans="1:6" s="56" customFormat="1" ht="15.75">
      <c r="A283" s="1">
        <v>10</v>
      </c>
      <c r="B283" s="20" t="s">
        <v>252</v>
      </c>
      <c r="C283" s="11" t="s">
        <v>77</v>
      </c>
      <c r="D283" s="13">
        <f>E283+F283</f>
        <v>0</v>
      </c>
      <c r="E283" s="13">
        <f>SUM(E284:E285)</f>
        <v>0</v>
      </c>
      <c r="F283" s="13">
        <f>SUM(F284:F285)</f>
        <v>0</v>
      </c>
    </row>
    <row r="284" spans="1:6" s="56" customFormat="1" ht="15.75">
      <c r="A284" s="1"/>
      <c r="B284" s="6" t="s">
        <v>242</v>
      </c>
      <c r="C284" s="11" t="s">
        <v>77</v>
      </c>
      <c r="D284" s="13">
        <f>E284+F284</f>
        <v>0</v>
      </c>
      <c r="E284" s="12"/>
      <c r="F284" s="12"/>
    </row>
    <row r="285" spans="1:6" s="56" customFormat="1" ht="15.75">
      <c r="A285" s="1"/>
      <c r="B285" s="6" t="s">
        <v>243</v>
      </c>
      <c r="C285" s="11" t="s">
        <v>77</v>
      </c>
      <c r="D285" s="13">
        <f>E285+F285</f>
        <v>0</v>
      </c>
      <c r="E285" s="12"/>
      <c r="F285" s="12"/>
    </row>
    <row r="286" spans="1:6" s="60" customFormat="1" ht="15.75">
      <c r="A286" s="23"/>
      <c r="B286" s="18" t="s">
        <v>7</v>
      </c>
      <c r="C286" s="14" t="s">
        <v>43</v>
      </c>
      <c r="D286" s="32" t="e">
        <f>D283/D274</f>
        <v>#DIV/0!</v>
      </c>
      <c r="E286" s="32" t="e">
        <f>E283/E274</f>
        <v>#DIV/0!</v>
      </c>
      <c r="F286" s="32" t="e">
        <f>F283/F274</f>
        <v>#DIV/0!</v>
      </c>
    </row>
    <row r="287" spans="1:6" s="61" customFormat="1" ht="14.25" customHeight="1">
      <c r="A287" s="1"/>
      <c r="B287" s="6" t="s">
        <v>244</v>
      </c>
      <c r="C287" s="11" t="s">
        <v>77</v>
      </c>
      <c r="D287" s="13">
        <f>E287+F287</f>
        <v>0</v>
      </c>
      <c r="E287" s="12"/>
      <c r="F287" s="12"/>
    </row>
    <row r="288" spans="1:6" s="61" customFormat="1" ht="17.25" customHeight="1">
      <c r="A288" s="62">
        <v>11</v>
      </c>
      <c r="B288" s="20" t="s">
        <v>257</v>
      </c>
      <c r="C288" s="10"/>
      <c r="D288" s="28" t="s">
        <v>41</v>
      </c>
      <c r="E288" s="28" t="s">
        <v>41</v>
      </c>
      <c r="F288" s="28" t="s">
        <v>41</v>
      </c>
    </row>
    <row r="289" spans="1:6" s="61" customFormat="1" ht="15" customHeight="1">
      <c r="A289" s="95"/>
      <c r="B289" s="6" t="s">
        <v>259</v>
      </c>
      <c r="C289" s="21" t="s">
        <v>13</v>
      </c>
      <c r="D289" s="13">
        <f>E289+F289</f>
        <v>0</v>
      </c>
      <c r="E289" s="12"/>
      <c r="F289" s="12"/>
    </row>
    <row r="290" spans="1:6" s="63" customFormat="1" ht="15" customHeight="1">
      <c r="A290" s="95"/>
      <c r="B290" s="18" t="s">
        <v>7</v>
      </c>
      <c r="C290" s="16" t="s">
        <v>43</v>
      </c>
      <c r="D290" s="33" t="e">
        <f>D289/D17</f>
        <v>#DIV/0!</v>
      </c>
      <c r="E290" s="33" t="e">
        <f>E289/E17</f>
        <v>#DIV/0!</v>
      </c>
      <c r="F290" s="33" t="e">
        <f>F289/F17</f>
        <v>#DIV/0!</v>
      </c>
    </row>
    <row r="291" spans="1:6" s="61" customFormat="1" ht="15" customHeight="1">
      <c r="A291" s="95"/>
      <c r="B291" s="6" t="s">
        <v>258</v>
      </c>
      <c r="C291" s="21" t="s">
        <v>70</v>
      </c>
      <c r="D291" s="13">
        <f aca="true" t="shared" si="10" ref="D291:D296">E291+F291</f>
        <v>0</v>
      </c>
      <c r="E291" s="12"/>
      <c r="F291" s="12"/>
    </row>
    <row r="292" spans="1:6" s="63" customFormat="1" ht="15" customHeight="1">
      <c r="A292" s="95"/>
      <c r="B292" s="18" t="s">
        <v>7</v>
      </c>
      <c r="C292" s="16" t="s">
        <v>43</v>
      </c>
      <c r="D292" s="33" t="e">
        <f>D291/D38</f>
        <v>#DIV/0!</v>
      </c>
      <c r="E292" s="33" t="e">
        <f>E291/E38</f>
        <v>#DIV/0!</v>
      </c>
      <c r="F292" s="33" t="e">
        <f>F291/F38</f>
        <v>#DIV/0!</v>
      </c>
    </row>
    <row r="293" spans="1:6" s="56" customFormat="1" ht="18.75" customHeight="1">
      <c r="A293" s="62">
        <v>12</v>
      </c>
      <c r="B293" s="20" t="s">
        <v>260</v>
      </c>
      <c r="C293" s="21" t="s">
        <v>13</v>
      </c>
      <c r="D293" s="13">
        <f t="shared" si="10"/>
        <v>0</v>
      </c>
      <c r="E293" s="12"/>
      <c r="F293" s="12"/>
    </row>
    <row r="294" spans="1:6" s="60" customFormat="1" ht="15.75">
      <c r="A294" s="23"/>
      <c r="B294" s="35" t="s">
        <v>7</v>
      </c>
      <c r="C294" s="14" t="s">
        <v>43</v>
      </c>
      <c r="D294" s="33" t="e">
        <f>D293/D17</f>
        <v>#DIV/0!</v>
      </c>
      <c r="E294" s="33" t="e">
        <f>E293/E17</f>
        <v>#DIV/0!</v>
      </c>
      <c r="F294" s="33" t="e">
        <f>F293/F17</f>
        <v>#DIV/0!</v>
      </c>
    </row>
    <row r="295" spans="1:6" s="56" customFormat="1" ht="15.75">
      <c r="A295" s="1"/>
      <c r="B295" s="6" t="s">
        <v>261</v>
      </c>
      <c r="C295" s="21" t="s">
        <v>40</v>
      </c>
      <c r="D295" s="13">
        <f t="shared" si="10"/>
        <v>0</v>
      </c>
      <c r="E295" s="12"/>
      <c r="F295" s="12"/>
    </row>
    <row r="296" spans="1:6" s="56" customFormat="1" ht="15.75">
      <c r="A296" s="1"/>
      <c r="B296" s="6" t="s">
        <v>262</v>
      </c>
      <c r="C296" s="21" t="s">
        <v>40</v>
      </c>
      <c r="D296" s="13">
        <f t="shared" si="10"/>
        <v>0</v>
      </c>
      <c r="E296" s="12"/>
      <c r="F296" s="12"/>
    </row>
    <row r="297" spans="1:6" s="56" customFormat="1" ht="16.5" customHeight="1">
      <c r="A297" s="64">
        <v>13</v>
      </c>
      <c r="B297" s="24" t="s">
        <v>391</v>
      </c>
      <c r="C297" s="21" t="s">
        <v>40</v>
      </c>
      <c r="D297" s="13">
        <f>E297+F297</f>
        <v>0</v>
      </c>
      <c r="E297" s="34">
        <f>SUM(E298:E300)</f>
        <v>0</v>
      </c>
      <c r="F297" s="34">
        <f>SUM(F298:F300)</f>
        <v>0</v>
      </c>
    </row>
    <row r="298" spans="1:6" s="56" customFormat="1" ht="16.5" customHeight="1">
      <c r="A298" s="98" t="s">
        <v>10</v>
      </c>
      <c r="B298" s="6" t="s">
        <v>71</v>
      </c>
      <c r="C298" s="21" t="s">
        <v>40</v>
      </c>
      <c r="D298" s="13">
        <f aca="true" t="shared" si="11" ref="D298:D310">E298+F298</f>
        <v>0</v>
      </c>
      <c r="E298" s="12"/>
      <c r="F298" s="12"/>
    </row>
    <row r="299" spans="1:6" s="56" customFormat="1" ht="16.5" customHeight="1">
      <c r="A299" s="98"/>
      <c r="B299" s="6" t="s">
        <v>72</v>
      </c>
      <c r="C299" s="21" t="s">
        <v>40</v>
      </c>
      <c r="D299" s="13">
        <f t="shared" si="11"/>
        <v>0</v>
      </c>
      <c r="E299" s="12"/>
      <c r="F299" s="12"/>
    </row>
    <row r="300" spans="1:6" s="56" customFormat="1" ht="16.5" customHeight="1">
      <c r="A300" s="98"/>
      <c r="B300" s="6" t="s">
        <v>73</v>
      </c>
      <c r="C300" s="21" t="s">
        <v>40</v>
      </c>
      <c r="D300" s="13">
        <f t="shared" si="11"/>
        <v>0</v>
      </c>
      <c r="E300" s="12"/>
      <c r="F300" s="12"/>
    </row>
    <row r="301" spans="1:6" s="56" customFormat="1" ht="16.5" customHeight="1">
      <c r="A301" s="64">
        <v>14</v>
      </c>
      <c r="B301" s="24" t="s">
        <v>392</v>
      </c>
      <c r="C301" s="21" t="s">
        <v>40</v>
      </c>
      <c r="D301" s="13">
        <f t="shared" si="11"/>
        <v>0</v>
      </c>
      <c r="E301" s="34">
        <f>SUM(E302:E304)</f>
        <v>0</v>
      </c>
      <c r="F301" s="34">
        <f>SUM(F302:F304)</f>
        <v>0</v>
      </c>
    </row>
    <row r="302" spans="1:6" s="56" customFormat="1" ht="16.5" customHeight="1">
      <c r="A302" s="98" t="s">
        <v>10</v>
      </c>
      <c r="B302" s="6" t="s">
        <v>75</v>
      </c>
      <c r="C302" s="21" t="s">
        <v>40</v>
      </c>
      <c r="D302" s="13">
        <f t="shared" si="11"/>
        <v>0</v>
      </c>
      <c r="E302" s="12"/>
      <c r="F302" s="12"/>
    </row>
    <row r="303" spans="1:6" s="56" customFormat="1" ht="16.5" customHeight="1">
      <c r="A303" s="98"/>
      <c r="B303" s="6" t="s">
        <v>74</v>
      </c>
      <c r="C303" s="21" t="s">
        <v>40</v>
      </c>
      <c r="D303" s="13">
        <f t="shared" si="11"/>
        <v>0</v>
      </c>
      <c r="E303" s="12"/>
      <c r="F303" s="12"/>
    </row>
    <row r="304" spans="1:6" s="56" customFormat="1" ht="16.5" customHeight="1">
      <c r="A304" s="98"/>
      <c r="B304" s="6" t="s">
        <v>263</v>
      </c>
      <c r="C304" s="21" t="s">
        <v>40</v>
      </c>
      <c r="D304" s="13">
        <f t="shared" si="11"/>
        <v>0</v>
      </c>
      <c r="E304" s="12"/>
      <c r="F304" s="12"/>
    </row>
    <row r="305" spans="1:6" s="56" customFormat="1" ht="20.25" customHeight="1">
      <c r="A305" s="97" t="s">
        <v>266</v>
      </c>
      <c r="B305" s="97"/>
      <c r="C305" s="21"/>
      <c r="D305" s="28" t="s">
        <v>41</v>
      </c>
      <c r="E305" s="28" t="s">
        <v>41</v>
      </c>
      <c r="F305" s="28" t="s">
        <v>41</v>
      </c>
    </row>
    <row r="306" spans="1:6" s="56" customFormat="1" ht="20.25" customHeight="1">
      <c r="A306" s="97" t="s">
        <v>268</v>
      </c>
      <c r="B306" s="97"/>
      <c r="C306" s="21" t="s">
        <v>30</v>
      </c>
      <c r="D306" s="13">
        <f>E306+F306</f>
        <v>0</v>
      </c>
      <c r="E306" s="12"/>
      <c r="F306" s="12"/>
    </row>
    <row r="307" spans="1:6" s="56" customFormat="1" ht="31.5" customHeight="1">
      <c r="A307" s="96" t="s">
        <v>76</v>
      </c>
      <c r="B307" s="6" t="s">
        <v>264</v>
      </c>
      <c r="C307" s="21" t="s">
        <v>30</v>
      </c>
      <c r="D307" s="13">
        <f t="shared" si="11"/>
        <v>0</v>
      </c>
      <c r="E307" s="12"/>
      <c r="F307" s="12"/>
    </row>
    <row r="308" spans="1:6" s="56" customFormat="1" ht="29.25" customHeight="1">
      <c r="A308" s="96"/>
      <c r="B308" s="6" t="s">
        <v>265</v>
      </c>
      <c r="C308" s="21" t="s">
        <v>30</v>
      </c>
      <c r="D308" s="13">
        <f t="shared" si="11"/>
        <v>0</v>
      </c>
      <c r="E308" s="12"/>
      <c r="F308" s="12"/>
    </row>
    <row r="309" spans="1:6" s="56" customFormat="1" ht="21" customHeight="1">
      <c r="A309" s="97" t="s">
        <v>267</v>
      </c>
      <c r="B309" s="97"/>
      <c r="C309" s="21" t="s">
        <v>77</v>
      </c>
      <c r="D309" s="13">
        <f t="shared" si="11"/>
        <v>0</v>
      </c>
      <c r="E309" s="12"/>
      <c r="F309" s="12"/>
    </row>
    <row r="310" spans="1:6" s="56" customFormat="1" ht="21" customHeight="1">
      <c r="A310" s="96" t="s">
        <v>76</v>
      </c>
      <c r="B310" s="6" t="s">
        <v>78</v>
      </c>
      <c r="C310" s="21" t="s">
        <v>77</v>
      </c>
      <c r="D310" s="13">
        <f t="shared" si="11"/>
        <v>0</v>
      </c>
      <c r="E310" s="12"/>
      <c r="F310" s="12"/>
    </row>
    <row r="311" spans="1:6" s="56" customFormat="1" ht="21" customHeight="1">
      <c r="A311" s="96"/>
      <c r="B311" s="6" t="s">
        <v>79</v>
      </c>
      <c r="C311" s="21" t="s">
        <v>77</v>
      </c>
      <c r="D311" s="13">
        <f>E311+F311</f>
        <v>0</v>
      </c>
      <c r="E311" s="12"/>
      <c r="F311" s="12"/>
    </row>
    <row r="312" spans="1:6" ht="15.75">
      <c r="A312" s="64"/>
      <c r="B312" s="65"/>
      <c r="C312" s="65"/>
      <c r="D312" s="66"/>
      <c r="E312" s="65"/>
      <c r="F312" s="65"/>
    </row>
    <row r="321" spans="1:6" ht="15.75">
      <c r="A321" s="64"/>
      <c r="B321" s="65"/>
      <c r="C321" s="65"/>
      <c r="D321" s="66"/>
      <c r="E321" s="65"/>
      <c r="F321" s="65"/>
    </row>
    <row r="322" spans="1:6" ht="15.75">
      <c r="A322" s="64"/>
      <c r="B322" s="65"/>
      <c r="C322" s="65"/>
      <c r="D322" s="66"/>
      <c r="E322" s="65"/>
      <c r="F322" s="65"/>
    </row>
    <row r="323" spans="1:6" ht="15.75">
      <c r="A323" s="64"/>
      <c r="B323" s="65"/>
      <c r="C323" s="65"/>
      <c r="D323" s="66"/>
      <c r="E323" s="65"/>
      <c r="F323" s="65"/>
    </row>
    <row r="324" spans="1:6" ht="15.75">
      <c r="A324" s="64"/>
      <c r="B324" s="65"/>
      <c r="C324" s="65"/>
      <c r="D324" s="66"/>
      <c r="E324" s="65"/>
      <c r="F324" s="65"/>
    </row>
    <row r="325" spans="1:6" ht="15.75">
      <c r="A325" s="64"/>
      <c r="B325" s="65"/>
      <c r="C325" s="65"/>
      <c r="D325" s="66"/>
      <c r="E325" s="65"/>
      <c r="F325" s="65"/>
    </row>
    <row r="326" spans="1:6" ht="15.75">
      <c r="A326" s="64"/>
      <c r="B326" s="65"/>
      <c r="C326" s="65"/>
      <c r="D326" s="66"/>
      <c r="E326" s="65"/>
      <c r="F326" s="65"/>
    </row>
    <row r="327" spans="1:6" ht="15.75">
      <c r="A327" s="64"/>
      <c r="B327" s="65"/>
      <c r="C327" s="65"/>
      <c r="D327" s="66"/>
      <c r="E327" s="65"/>
      <c r="F327" s="65"/>
    </row>
    <row r="328" spans="1:6" ht="15.75">
      <c r="A328" s="64"/>
      <c r="B328" s="65"/>
      <c r="C328" s="65"/>
      <c r="D328" s="66"/>
      <c r="E328" s="65"/>
      <c r="F328" s="65"/>
    </row>
    <row r="329" spans="1:6" ht="15.75">
      <c r="A329" s="64"/>
      <c r="B329" s="65"/>
      <c r="C329" s="65"/>
      <c r="D329" s="66"/>
      <c r="E329" s="65"/>
      <c r="F329" s="65"/>
    </row>
    <row r="330" spans="1:6" ht="15.75">
      <c r="A330" s="64"/>
      <c r="B330" s="65"/>
      <c r="C330" s="65"/>
      <c r="D330" s="66"/>
      <c r="E330" s="65"/>
      <c r="F330" s="65"/>
    </row>
    <row r="331" spans="1:6" ht="15.75">
      <c r="A331" s="64"/>
      <c r="B331" s="65"/>
      <c r="C331" s="65"/>
      <c r="D331" s="66"/>
      <c r="E331" s="65"/>
      <c r="F331" s="65"/>
    </row>
    <row r="332" spans="1:6" ht="15.75">
      <c r="A332" s="64"/>
      <c r="B332" s="65"/>
      <c r="C332" s="65"/>
      <c r="D332" s="66"/>
      <c r="E332" s="65"/>
      <c r="F332" s="65"/>
    </row>
    <row r="333" spans="1:6" ht="15.75">
      <c r="A333" s="64"/>
      <c r="B333" s="65"/>
      <c r="C333" s="65"/>
      <c r="D333" s="66"/>
      <c r="E333" s="65"/>
      <c r="F333" s="65"/>
    </row>
    <row r="334" spans="1:6" ht="15.75">
      <c r="A334" s="64"/>
      <c r="B334" s="65"/>
      <c r="C334" s="65"/>
      <c r="D334" s="66"/>
      <c r="E334" s="65"/>
      <c r="F334" s="65"/>
    </row>
    <row r="335" spans="1:6" ht="15.75">
      <c r="A335" s="64"/>
      <c r="B335" s="65"/>
      <c r="C335" s="65"/>
      <c r="D335" s="66"/>
      <c r="E335" s="65"/>
      <c r="F335" s="65"/>
    </row>
    <row r="336" spans="1:6" ht="15.75">
      <c r="A336" s="64"/>
      <c r="B336" s="65"/>
      <c r="C336" s="65"/>
      <c r="D336" s="66"/>
      <c r="E336" s="65"/>
      <c r="F336" s="65"/>
    </row>
    <row r="337" spans="1:6" ht="15.75">
      <c r="A337" s="64"/>
      <c r="B337" s="65"/>
      <c r="C337" s="65"/>
      <c r="D337" s="66"/>
      <c r="E337" s="65"/>
      <c r="F337" s="65"/>
    </row>
    <row r="338" spans="1:6" ht="15.75">
      <c r="A338" s="64"/>
      <c r="B338" s="65"/>
      <c r="C338" s="65"/>
      <c r="D338" s="66"/>
      <c r="E338" s="65"/>
      <c r="F338" s="65"/>
    </row>
    <row r="339" spans="1:6" ht="15.75">
      <c r="A339" s="64"/>
      <c r="B339" s="65"/>
      <c r="C339" s="65"/>
      <c r="D339" s="66"/>
      <c r="E339" s="65"/>
      <c r="F339" s="65"/>
    </row>
    <row r="340" spans="1:6" ht="15.75">
      <c r="A340" s="64"/>
      <c r="B340" s="65"/>
      <c r="C340" s="65"/>
      <c r="D340" s="66"/>
      <c r="E340" s="65"/>
      <c r="F340" s="65"/>
    </row>
    <row r="341" spans="1:6" ht="15.75">
      <c r="A341" s="64"/>
      <c r="B341" s="65"/>
      <c r="C341" s="65"/>
      <c r="D341" s="66"/>
      <c r="E341" s="65"/>
      <c r="F341" s="65"/>
    </row>
    <row r="342" spans="1:6" ht="15.75">
      <c r="A342" s="64"/>
      <c r="B342" s="65"/>
      <c r="C342" s="65"/>
      <c r="D342" s="66"/>
      <c r="E342" s="65"/>
      <c r="F342" s="65"/>
    </row>
    <row r="343" spans="1:6" ht="15.75">
      <c r="A343" s="64"/>
      <c r="B343" s="65"/>
      <c r="C343" s="65"/>
      <c r="D343" s="66"/>
      <c r="E343" s="65"/>
      <c r="F343" s="65"/>
    </row>
    <row r="344" spans="1:6" ht="15.75">
      <c r="A344" s="64"/>
      <c r="B344" s="65"/>
      <c r="C344" s="65"/>
      <c r="D344" s="66"/>
      <c r="E344" s="65"/>
      <c r="F344" s="65"/>
    </row>
    <row r="345" spans="1:6" ht="15.75">
      <c r="A345" s="64"/>
      <c r="B345" s="65"/>
      <c r="C345" s="65"/>
      <c r="D345" s="66"/>
      <c r="E345" s="65"/>
      <c r="F345" s="65"/>
    </row>
    <row r="346" spans="1:6" ht="15.75">
      <c r="A346" s="64"/>
      <c r="B346" s="65"/>
      <c r="C346" s="65"/>
      <c r="D346" s="66"/>
      <c r="E346" s="65"/>
      <c r="F346" s="65"/>
    </row>
    <row r="347" spans="1:6" ht="15.75">
      <c r="A347" s="64"/>
      <c r="B347" s="65"/>
      <c r="C347" s="65"/>
      <c r="D347" s="66"/>
      <c r="E347" s="65"/>
      <c r="F347" s="65"/>
    </row>
    <row r="348" spans="1:6" ht="15.75">
      <c r="A348" s="64"/>
      <c r="B348" s="65"/>
      <c r="C348" s="65"/>
      <c r="D348" s="66"/>
      <c r="E348" s="65"/>
      <c r="F348" s="65"/>
    </row>
    <row r="349" spans="1:6" ht="15.75">
      <c r="A349" s="64"/>
      <c r="B349" s="65"/>
      <c r="C349" s="65"/>
      <c r="D349" s="66"/>
      <c r="E349" s="65"/>
      <c r="F349" s="65"/>
    </row>
    <row r="350" spans="1:6" ht="15.75">
      <c r="A350" s="64"/>
      <c r="B350" s="65"/>
      <c r="C350" s="65"/>
      <c r="D350" s="66"/>
      <c r="E350" s="65"/>
      <c r="F350" s="65"/>
    </row>
    <row r="351" spans="1:6" ht="15.75">
      <c r="A351" s="64"/>
      <c r="B351" s="65"/>
      <c r="C351" s="65"/>
      <c r="D351" s="66"/>
      <c r="E351" s="65"/>
      <c r="F351" s="65"/>
    </row>
    <row r="352" spans="1:6" ht="15.75">
      <c r="A352" s="64"/>
      <c r="B352" s="67"/>
      <c r="C352" s="67"/>
      <c r="D352" s="68"/>
      <c r="E352" s="67"/>
      <c r="F352" s="67"/>
    </row>
    <row r="353" spans="1:6" ht="15.75">
      <c r="A353" s="64"/>
      <c r="B353" s="67"/>
      <c r="C353" s="67"/>
      <c r="D353" s="68"/>
      <c r="E353" s="67"/>
      <c r="F353" s="67"/>
    </row>
    <row r="354" spans="1:6" ht="15.75">
      <c r="A354" s="64"/>
      <c r="B354" s="67"/>
      <c r="C354" s="67"/>
      <c r="D354" s="68"/>
      <c r="E354" s="67"/>
      <c r="F354" s="67"/>
    </row>
    <row r="355" spans="1:6" ht="15.75">
      <c r="A355" s="64"/>
      <c r="B355" s="67"/>
      <c r="C355" s="67"/>
      <c r="D355" s="68"/>
      <c r="E355" s="67"/>
      <c r="F355" s="67"/>
    </row>
    <row r="356" spans="1:6" ht="15.75">
      <c r="A356" s="64"/>
      <c r="B356" s="67"/>
      <c r="C356" s="67"/>
      <c r="D356" s="68"/>
      <c r="E356" s="67"/>
      <c r="F356" s="67"/>
    </row>
    <row r="357" spans="1:6" ht="15.75">
      <c r="A357" s="64"/>
      <c r="B357" s="67"/>
      <c r="C357" s="67"/>
      <c r="D357" s="68"/>
      <c r="E357" s="67"/>
      <c r="F357" s="67"/>
    </row>
    <row r="358" spans="1:6" ht="15.75">
      <c r="A358" s="64"/>
      <c r="B358" s="67"/>
      <c r="C358" s="67"/>
      <c r="D358" s="68"/>
      <c r="E358" s="67"/>
      <c r="F358" s="67"/>
    </row>
    <row r="359" spans="1:6" ht="15.75">
      <c r="A359" s="64"/>
      <c r="B359" s="67"/>
      <c r="C359" s="67"/>
      <c r="D359" s="68"/>
      <c r="E359" s="67"/>
      <c r="F359" s="67"/>
    </row>
    <row r="360" spans="1:6" ht="15.75">
      <c r="A360" s="64"/>
      <c r="B360" s="67"/>
      <c r="C360" s="67"/>
      <c r="D360" s="68"/>
      <c r="E360" s="67"/>
      <c r="F360" s="67"/>
    </row>
    <row r="361" spans="1:6" ht="15.75">
      <c r="A361" s="64"/>
      <c r="B361" s="67"/>
      <c r="C361" s="67"/>
      <c r="D361" s="68"/>
      <c r="E361" s="67"/>
      <c r="F361" s="67"/>
    </row>
    <row r="362" spans="1:6" ht="15.75">
      <c r="A362" s="64"/>
      <c r="B362" s="67"/>
      <c r="C362" s="67"/>
      <c r="D362" s="68"/>
      <c r="E362" s="67"/>
      <c r="F362" s="67"/>
    </row>
    <row r="363" spans="1:6" ht="15.75">
      <c r="A363" s="64"/>
      <c r="B363" s="67"/>
      <c r="C363" s="67"/>
      <c r="D363" s="68"/>
      <c r="E363" s="67"/>
      <c r="F363" s="67"/>
    </row>
    <row r="364" spans="1:6" ht="15.75">
      <c r="A364" s="64"/>
      <c r="B364" s="67"/>
      <c r="C364" s="67"/>
      <c r="D364" s="68"/>
      <c r="E364" s="67"/>
      <c r="F364" s="67"/>
    </row>
    <row r="365" spans="1:6" ht="15.75">
      <c r="A365" s="64"/>
      <c r="B365" s="67"/>
      <c r="C365" s="67"/>
      <c r="D365" s="68"/>
      <c r="E365" s="67"/>
      <c r="F365" s="67"/>
    </row>
  </sheetData>
  <sheetProtection password="A7B1" sheet="1" objects="1" scenarios="1"/>
  <mergeCells count="42">
    <mergeCell ref="A62:B62"/>
    <mergeCell ref="A25:B25"/>
    <mergeCell ref="A21:B21"/>
    <mergeCell ref="B12:D12"/>
    <mergeCell ref="B13:D13"/>
    <mergeCell ref="A18:A20"/>
    <mergeCell ref="A65:A66"/>
    <mergeCell ref="A72:A73"/>
    <mergeCell ref="A86:A87"/>
    <mergeCell ref="A93:A94"/>
    <mergeCell ref="B8:D8"/>
    <mergeCell ref="A4:F4"/>
    <mergeCell ref="B9:D9"/>
    <mergeCell ref="A5:F5"/>
    <mergeCell ref="A6:F6"/>
    <mergeCell ref="B7:D7"/>
    <mergeCell ref="B10:D10"/>
    <mergeCell ref="A1:F1"/>
    <mergeCell ref="A15:B16"/>
    <mergeCell ref="A17:B17"/>
    <mergeCell ref="B11:D11"/>
    <mergeCell ref="C15:C16"/>
    <mergeCell ref="D15:D16"/>
    <mergeCell ref="E15:F15"/>
    <mergeCell ref="A2:F2"/>
    <mergeCell ref="A3:F3"/>
    <mergeCell ref="A307:A308"/>
    <mergeCell ref="A309:B309"/>
    <mergeCell ref="A310:A311"/>
    <mergeCell ref="A298:A300"/>
    <mergeCell ref="A302:A304"/>
    <mergeCell ref="A305:B305"/>
    <mergeCell ref="A306:B306"/>
    <mergeCell ref="A289:A292"/>
    <mergeCell ref="A156:A157"/>
    <mergeCell ref="A107:A108"/>
    <mergeCell ref="A114:A115"/>
    <mergeCell ref="A128:A129"/>
    <mergeCell ref="A135:A136"/>
    <mergeCell ref="A149:A150"/>
    <mergeCell ref="A243:B243"/>
    <mergeCell ref="A210:B210"/>
  </mergeCells>
  <printOptions/>
  <pageMargins left="0.25" right="0.2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283"/>
  <sheetViews>
    <sheetView zoomScale="130" zoomScaleNormal="130" zoomScalePageLayoutView="0" workbookViewId="0" topLeftCell="A4">
      <selection activeCell="F241" sqref="F241"/>
    </sheetView>
  </sheetViews>
  <sheetFormatPr defaultColWidth="9.00390625" defaultRowHeight="15.75"/>
  <cols>
    <col min="1" max="1" width="6.00390625" style="86" customWidth="1"/>
    <col min="2" max="2" width="47.625" style="49" customWidth="1"/>
    <col min="3" max="3" width="9.00390625" style="70" customWidth="1"/>
    <col min="4" max="4" width="10.25390625" style="70" customWidth="1"/>
    <col min="5" max="5" width="9.875" style="70" customWidth="1"/>
    <col min="6" max="6" width="10.00390625" style="70" customWidth="1"/>
    <col min="7" max="94" width="9.00390625" style="72" customWidth="1"/>
    <col min="95" max="16384" width="9.00390625" style="49" customWidth="1"/>
  </cols>
  <sheetData>
    <row r="1" spans="1:6" ht="15.75">
      <c r="A1" s="102" t="s">
        <v>399</v>
      </c>
      <c r="B1" s="102"/>
      <c r="C1" s="102"/>
      <c r="D1" s="102"/>
      <c r="E1" s="102"/>
      <c r="F1" s="102"/>
    </row>
    <row r="2" spans="1:6" ht="15.75">
      <c r="A2" s="103" t="s">
        <v>0</v>
      </c>
      <c r="B2" s="104"/>
      <c r="C2" s="104"/>
      <c r="D2" s="104"/>
      <c r="E2" s="104"/>
      <c r="F2" s="104"/>
    </row>
    <row r="3" spans="1:6" ht="15.75">
      <c r="A3" s="103" t="s">
        <v>110</v>
      </c>
      <c r="B3" s="103"/>
      <c r="C3" s="103"/>
      <c r="D3" s="103"/>
      <c r="E3" s="103"/>
      <c r="F3" s="103"/>
    </row>
    <row r="4" spans="1:6" ht="18" customHeight="1">
      <c r="A4" s="105"/>
      <c r="B4" s="105"/>
      <c r="C4" s="105"/>
      <c r="D4" s="105"/>
      <c r="E4" s="105"/>
      <c r="F4" s="105"/>
    </row>
    <row r="5" spans="1:6" ht="20.25" customHeight="1">
      <c r="A5" s="106" t="s">
        <v>336</v>
      </c>
      <c r="B5" s="106"/>
      <c r="C5" s="106"/>
      <c r="D5" s="106"/>
      <c r="E5" s="106"/>
      <c r="F5" s="106"/>
    </row>
    <row r="6" spans="1:6" ht="21" customHeight="1">
      <c r="A6" s="107" t="s">
        <v>398</v>
      </c>
      <c r="B6" s="107"/>
      <c r="C6" s="107"/>
      <c r="D6" s="107"/>
      <c r="E6" s="107"/>
      <c r="F6" s="107"/>
    </row>
    <row r="7" spans="1:6" ht="21.75" customHeight="1">
      <c r="A7" s="95" t="s">
        <v>8</v>
      </c>
      <c r="B7" s="95"/>
      <c r="C7" s="95" t="s">
        <v>9</v>
      </c>
      <c r="D7" s="95" t="s">
        <v>3</v>
      </c>
      <c r="E7" s="95" t="s">
        <v>10</v>
      </c>
      <c r="F7" s="95"/>
    </row>
    <row r="8" spans="1:6" ht="23.25" customHeight="1">
      <c r="A8" s="95"/>
      <c r="B8" s="95"/>
      <c r="C8" s="115"/>
      <c r="D8" s="95"/>
      <c r="E8" s="1" t="s">
        <v>11</v>
      </c>
      <c r="F8" s="1" t="s">
        <v>12</v>
      </c>
    </row>
    <row r="9" spans="1:94" s="74" customFormat="1" ht="19.5" customHeight="1">
      <c r="A9" s="97" t="s">
        <v>269</v>
      </c>
      <c r="B9" s="97"/>
      <c r="C9" s="21" t="s">
        <v>80</v>
      </c>
      <c r="D9" s="28" t="s">
        <v>41</v>
      </c>
      <c r="E9" s="28" t="s">
        <v>41</v>
      </c>
      <c r="F9" s="28" t="s">
        <v>41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</row>
    <row r="10" spans="1:94" s="74" customFormat="1" ht="19.5" customHeight="1">
      <c r="A10" s="1">
        <v>1</v>
      </c>
      <c r="B10" s="20" t="s">
        <v>393</v>
      </c>
      <c r="C10" s="21" t="s">
        <v>80</v>
      </c>
      <c r="D10" s="13">
        <f>E10+F10</f>
        <v>0</v>
      </c>
      <c r="E10" s="13">
        <f>E13+E19</f>
        <v>0</v>
      </c>
      <c r="F10" s="13">
        <f>F13+F19</f>
        <v>0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</row>
    <row r="11" spans="1:94" s="74" customFormat="1" ht="19.5" customHeight="1">
      <c r="A11" s="1"/>
      <c r="B11" s="6" t="s">
        <v>270</v>
      </c>
      <c r="C11" s="21" t="s">
        <v>80</v>
      </c>
      <c r="D11" s="13">
        <f aca="true" t="shared" si="0" ref="D11:D74">E11+F11</f>
        <v>0</v>
      </c>
      <c r="E11" s="12"/>
      <c r="F11" s="1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</row>
    <row r="12" spans="1:94" s="74" customFormat="1" ht="19.5" customHeight="1">
      <c r="A12" s="1"/>
      <c r="B12" s="6" t="s">
        <v>271</v>
      </c>
      <c r="C12" s="21" t="s">
        <v>80</v>
      </c>
      <c r="D12" s="13">
        <f t="shared" si="0"/>
        <v>0</v>
      </c>
      <c r="E12" s="12"/>
      <c r="F12" s="1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</row>
    <row r="13" spans="1:94" s="74" customFormat="1" ht="19.5" customHeight="1">
      <c r="A13" s="1" t="s">
        <v>133</v>
      </c>
      <c r="B13" s="20" t="s">
        <v>278</v>
      </c>
      <c r="C13" s="21" t="s">
        <v>80</v>
      </c>
      <c r="D13" s="13">
        <f t="shared" si="0"/>
        <v>0</v>
      </c>
      <c r="E13" s="22">
        <f>E14+E15</f>
        <v>0</v>
      </c>
      <c r="F13" s="22">
        <f>F14+F15</f>
        <v>0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</row>
    <row r="14" spans="1:94" s="74" customFormat="1" ht="19.5" customHeight="1">
      <c r="A14" s="1"/>
      <c r="B14" s="18" t="s">
        <v>292</v>
      </c>
      <c r="C14" s="21" t="s">
        <v>80</v>
      </c>
      <c r="D14" s="13">
        <f t="shared" si="0"/>
        <v>0</v>
      </c>
      <c r="E14" s="12"/>
      <c r="F14" s="12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</row>
    <row r="15" spans="1:94" s="74" customFormat="1" ht="19.5" customHeight="1">
      <c r="A15" s="1"/>
      <c r="B15" s="18" t="s">
        <v>293</v>
      </c>
      <c r="C15" s="21" t="s">
        <v>80</v>
      </c>
      <c r="D15" s="13">
        <f t="shared" si="0"/>
        <v>0</v>
      </c>
      <c r="E15" s="22">
        <f>SUM(E16:E18)</f>
        <v>0</v>
      </c>
      <c r="F15" s="22">
        <f>SUM(F16:F18)</f>
        <v>0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</row>
    <row r="16" spans="1:94" s="74" customFormat="1" ht="19.5" customHeight="1">
      <c r="A16" s="1"/>
      <c r="B16" s="6" t="s">
        <v>274</v>
      </c>
      <c r="C16" s="21" t="s">
        <v>80</v>
      </c>
      <c r="D16" s="13">
        <f t="shared" si="0"/>
        <v>0</v>
      </c>
      <c r="E16" s="12"/>
      <c r="F16" s="1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</row>
    <row r="17" spans="1:94" s="74" customFormat="1" ht="19.5" customHeight="1">
      <c r="A17" s="1"/>
      <c r="B17" s="6" t="s">
        <v>276</v>
      </c>
      <c r="C17" s="21" t="s">
        <v>80</v>
      </c>
      <c r="D17" s="13">
        <f t="shared" si="0"/>
        <v>0</v>
      </c>
      <c r="E17" s="12"/>
      <c r="F17" s="1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</row>
    <row r="18" spans="1:94" s="74" customFormat="1" ht="19.5" customHeight="1">
      <c r="A18" s="1"/>
      <c r="B18" s="6" t="s">
        <v>275</v>
      </c>
      <c r="C18" s="21" t="s">
        <v>80</v>
      </c>
      <c r="D18" s="13">
        <f t="shared" si="0"/>
        <v>0</v>
      </c>
      <c r="E18" s="12"/>
      <c r="F18" s="1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</row>
    <row r="19" spans="1:94" s="74" customFormat="1" ht="19.5" customHeight="1">
      <c r="A19" s="1" t="s">
        <v>134</v>
      </c>
      <c r="B19" s="20" t="s">
        <v>277</v>
      </c>
      <c r="C19" s="21" t="s">
        <v>80</v>
      </c>
      <c r="D19" s="13">
        <f t="shared" si="0"/>
        <v>0</v>
      </c>
      <c r="E19" s="22">
        <f>SUM(E20:E23)</f>
        <v>0</v>
      </c>
      <c r="F19" s="22">
        <f>SUM(F20:F23)</f>
        <v>0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</row>
    <row r="20" spans="1:94" s="74" customFormat="1" ht="19.5" customHeight="1">
      <c r="A20" s="1"/>
      <c r="B20" s="6" t="s">
        <v>273</v>
      </c>
      <c r="C20" s="21" t="s">
        <v>80</v>
      </c>
      <c r="D20" s="13">
        <f t="shared" si="0"/>
        <v>0</v>
      </c>
      <c r="E20" s="12"/>
      <c r="F20" s="1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</row>
    <row r="21" spans="1:94" s="74" customFormat="1" ht="19.5" customHeight="1">
      <c r="A21" s="1"/>
      <c r="B21" s="6" t="s">
        <v>274</v>
      </c>
      <c r="C21" s="21" t="s">
        <v>80</v>
      </c>
      <c r="D21" s="13">
        <f t="shared" si="0"/>
        <v>0</v>
      </c>
      <c r="E21" s="12"/>
      <c r="F21" s="1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</row>
    <row r="22" spans="1:94" s="74" customFormat="1" ht="19.5" customHeight="1">
      <c r="A22" s="1"/>
      <c r="B22" s="6" t="s">
        <v>276</v>
      </c>
      <c r="C22" s="21" t="s">
        <v>80</v>
      </c>
      <c r="D22" s="13">
        <f t="shared" si="0"/>
        <v>0</v>
      </c>
      <c r="E22" s="12"/>
      <c r="F22" s="1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74" customFormat="1" ht="19.5" customHeight="1">
      <c r="A23" s="1"/>
      <c r="B23" s="6" t="s">
        <v>275</v>
      </c>
      <c r="C23" s="21" t="s">
        <v>80</v>
      </c>
      <c r="D23" s="13">
        <f t="shared" si="0"/>
        <v>0</v>
      </c>
      <c r="E23" s="12"/>
      <c r="F23" s="1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</row>
    <row r="24" spans="1:94" s="74" customFormat="1" ht="19.5" customHeight="1">
      <c r="A24" s="39" t="s">
        <v>139</v>
      </c>
      <c r="B24" s="35" t="s">
        <v>279</v>
      </c>
      <c r="C24" s="21" t="s">
        <v>80</v>
      </c>
      <c r="D24" s="13">
        <f t="shared" si="0"/>
        <v>0</v>
      </c>
      <c r="E24" s="12"/>
      <c r="F24" s="1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</row>
    <row r="25" spans="1:94" s="74" customFormat="1" ht="19.5" customHeight="1">
      <c r="A25" s="1">
        <v>2</v>
      </c>
      <c r="B25" s="20" t="s">
        <v>280</v>
      </c>
      <c r="C25" s="21" t="s">
        <v>80</v>
      </c>
      <c r="D25" s="13">
        <f t="shared" si="0"/>
        <v>0</v>
      </c>
      <c r="E25" s="12"/>
      <c r="F25" s="1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</row>
    <row r="26" spans="1:94" s="74" customFormat="1" ht="19.5" customHeight="1">
      <c r="A26" s="1" t="s">
        <v>21</v>
      </c>
      <c r="B26" s="20" t="s">
        <v>281</v>
      </c>
      <c r="C26" s="21" t="s">
        <v>80</v>
      </c>
      <c r="D26" s="13">
        <f t="shared" si="0"/>
        <v>0</v>
      </c>
      <c r="E26" s="13">
        <f>E29+E35</f>
        <v>0</v>
      </c>
      <c r="F26" s="13">
        <f>F29+F35</f>
        <v>0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</row>
    <row r="27" spans="1:94" s="74" customFormat="1" ht="19.5" customHeight="1">
      <c r="A27" s="1"/>
      <c r="B27" s="6" t="s">
        <v>270</v>
      </c>
      <c r="C27" s="21" t="s">
        <v>80</v>
      </c>
      <c r="D27" s="13">
        <f t="shared" si="0"/>
        <v>0</v>
      </c>
      <c r="E27" s="12"/>
      <c r="F27" s="1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</row>
    <row r="28" spans="1:94" s="74" customFormat="1" ht="19.5" customHeight="1">
      <c r="A28" s="1"/>
      <c r="B28" s="6" t="s">
        <v>271</v>
      </c>
      <c r="C28" s="21" t="s">
        <v>80</v>
      </c>
      <c r="D28" s="13">
        <f t="shared" si="0"/>
        <v>0</v>
      </c>
      <c r="E28" s="12"/>
      <c r="F28" s="1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</row>
    <row r="29" spans="1:94" s="74" customFormat="1" ht="19.5" customHeight="1">
      <c r="A29" s="1"/>
      <c r="B29" s="20" t="s">
        <v>278</v>
      </c>
      <c r="C29" s="21" t="s">
        <v>80</v>
      </c>
      <c r="D29" s="13">
        <f t="shared" si="0"/>
        <v>0</v>
      </c>
      <c r="E29" s="22">
        <f>E30+E31</f>
        <v>0</v>
      </c>
      <c r="F29" s="22">
        <f>F30+F31</f>
        <v>0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</row>
    <row r="30" spans="1:94" s="74" customFormat="1" ht="19.5" customHeight="1">
      <c r="A30" s="1"/>
      <c r="B30" s="18" t="s">
        <v>292</v>
      </c>
      <c r="C30" s="21" t="s">
        <v>80</v>
      </c>
      <c r="D30" s="13">
        <f t="shared" si="0"/>
        <v>0</v>
      </c>
      <c r="E30" s="12"/>
      <c r="F30" s="1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</row>
    <row r="31" spans="1:94" s="74" customFormat="1" ht="19.5" customHeight="1">
      <c r="A31" s="1"/>
      <c r="B31" s="18" t="s">
        <v>293</v>
      </c>
      <c r="C31" s="21" t="s">
        <v>80</v>
      </c>
      <c r="D31" s="13">
        <f t="shared" si="0"/>
        <v>0</v>
      </c>
      <c r="E31" s="22">
        <f>SUM(E32:E34)</f>
        <v>0</v>
      </c>
      <c r="F31" s="22">
        <f>SUM(F32:F34)</f>
        <v>0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</row>
    <row r="32" spans="1:94" s="74" customFormat="1" ht="19.5" customHeight="1">
      <c r="A32" s="1"/>
      <c r="B32" s="6" t="s">
        <v>274</v>
      </c>
      <c r="C32" s="21" t="s">
        <v>80</v>
      </c>
      <c r="D32" s="13">
        <f t="shared" si="0"/>
        <v>0</v>
      </c>
      <c r="E32" s="12"/>
      <c r="F32" s="12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</row>
    <row r="33" spans="1:94" s="74" customFormat="1" ht="19.5" customHeight="1">
      <c r="A33" s="1"/>
      <c r="B33" s="6" t="s">
        <v>276</v>
      </c>
      <c r="C33" s="21" t="s">
        <v>80</v>
      </c>
      <c r="D33" s="13">
        <f t="shared" si="0"/>
        <v>0</v>
      </c>
      <c r="E33" s="12"/>
      <c r="F33" s="12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</row>
    <row r="34" spans="1:94" s="74" customFormat="1" ht="19.5" customHeight="1">
      <c r="A34" s="1"/>
      <c r="B34" s="6" t="s">
        <v>275</v>
      </c>
      <c r="C34" s="21" t="s">
        <v>80</v>
      </c>
      <c r="D34" s="13">
        <f t="shared" si="0"/>
        <v>0</v>
      </c>
      <c r="E34" s="12"/>
      <c r="F34" s="12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</row>
    <row r="35" spans="1:94" s="74" customFormat="1" ht="19.5" customHeight="1">
      <c r="A35" s="1"/>
      <c r="B35" s="20" t="s">
        <v>277</v>
      </c>
      <c r="C35" s="21" t="s">
        <v>80</v>
      </c>
      <c r="D35" s="13">
        <f t="shared" si="0"/>
        <v>0</v>
      </c>
      <c r="E35" s="12"/>
      <c r="F35" s="1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</row>
    <row r="36" spans="1:94" s="74" customFormat="1" ht="19.5" customHeight="1">
      <c r="A36" s="39"/>
      <c r="B36" s="35" t="s">
        <v>282</v>
      </c>
      <c r="C36" s="21" t="s">
        <v>80</v>
      </c>
      <c r="D36" s="13">
        <f t="shared" si="0"/>
        <v>0</v>
      </c>
      <c r="E36" s="12"/>
      <c r="F36" s="1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</row>
    <row r="37" spans="1:94" s="74" customFormat="1" ht="19.5" customHeight="1">
      <c r="A37" s="1" t="s">
        <v>28</v>
      </c>
      <c r="B37" s="20" t="s">
        <v>283</v>
      </c>
      <c r="C37" s="21" t="s">
        <v>80</v>
      </c>
      <c r="D37" s="13">
        <f t="shared" si="0"/>
        <v>0</v>
      </c>
      <c r="E37" s="13">
        <f>E40+E46</f>
        <v>0</v>
      </c>
      <c r="F37" s="13">
        <f>F40+F46</f>
        <v>0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</row>
    <row r="38" spans="1:94" s="74" customFormat="1" ht="19.5" customHeight="1">
      <c r="A38" s="1"/>
      <c r="B38" s="6" t="s">
        <v>270</v>
      </c>
      <c r="C38" s="21" t="s">
        <v>80</v>
      </c>
      <c r="D38" s="13">
        <f t="shared" si="0"/>
        <v>0</v>
      </c>
      <c r="E38" s="12"/>
      <c r="F38" s="1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</row>
    <row r="39" spans="1:94" s="74" customFormat="1" ht="19.5" customHeight="1">
      <c r="A39" s="1"/>
      <c r="B39" s="6" t="s">
        <v>271</v>
      </c>
      <c r="C39" s="21" t="s">
        <v>80</v>
      </c>
      <c r="D39" s="13">
        <f t="shared" si="0"/>
        <v>0</v>
      </c>
      <c r="E39" s="12"/>
      <c r="F39" s="12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</row>
    <row r="40" spans="1:94" s="74" customFormat="1" ht="19.5" customHeight="1">
      <c r="A40" s="1"/>
      <c r="B40" s="20" t="s">
        <v>278</v>
      </c>
      <c r="C40" s="21" t="s">
        <v>80</v>
      </c>
      <c r="D40" s="13">
        <f t="shared" si="0"/>
        <v>0</v>
      </c>
      <c r="E40" s="22">
        <f>E41+E42</f>
        <v>0</v>
      </c>
      <c r="F40" s="22">
        <f>F41+F42</f>
        <v>0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</row>
    <row r="41" spans="1:94" s="74" customFormat="1" ht="19.5" customHeight="1">
      <c r="A41" s="1"/>
      <c r="B41" s="18" t="s">
        <v>292</v>
      </c>
      <c r="C41" s="21" t="s">
        <v>80</v>
      </c>
      <c r="D41" s="13">
        <f t="shared" si="0"/>
        <v>0</v>
      </c>
      <c r="E41" s="12"/>
      <c r="F41" s="1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</row>
    <row r="42" spans="1:94" s="74" customFormat="1" ht="19.5" customHeight="1">
      <c r="A42" s="1"/>
      <c r="B42" s="18" t="s">
        <v>293</v>
      </c>
      <c r="C42" s="21" t="s">
        <v>80</v>
      </c>
      <c r="D42" s="13">
        <f t="shared" si="0"/>
        <v>0</v>
      </c>
      <c r="E42" s="22">
        <f>SUM(E43:E45)</f>
        <v>0</v>
      </c>
      <c r="F42" s="22">
        <f>SUM(F43:F45)</f>
        <v>0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</row>
    <row r="43" spans="1:94" s="74" customFormat="1" ht="19.5" customHeight="1">
      <c r="A43" s="1"/>
      <c r="B43" s="6" t="s">
        <v>274</v>
      </c>
      <c r="C43" s="21" t="s">
        <v>80</v>
      </c>
      <c r="D43" s="13">
        <f t="shared" si="0"/>
        <v>0</v>
      </c>
      <c r="E43" s="12"/>
      <c r="F43" s="1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</row>
    <row r="44" spans="1:94" s="74" customFormat="1" ht="19.5" customHeight="1">
      <c r="A44" s="1"/>
      <c r="B44" s="6" t="s">
        <v>276</v>
      </c>
      <c r="C44" s="21" t="s">
        <v>80</v>
      </c>
      <c r="D44" s="13">
        <f t="shared" si="0"/>
        <v>0</v>
      </c>
      <c r="E44" s="12"/>
      <c r="F44" s="12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</row>
    <row r="45" spans="1:94" s="74" customFormat="1" ht="19.5" customHeight="1">
      <c r="A45" s="1"/>
      <c r="B45" s="6" t="s">
        <v>275</v>
      </c>
      <c r="C45" s="21" t="s">
        <v>80</v>
      </c>
      <c r="D45" s="13">
        <f t="shared" si="0"/>
        <v>0</v>
      </c>
      <c r="E45" s="12"/>
      <c r="F45" s="12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</row>
    <row r="46" spans="1:94" s="74" customFormat="1" ht="19.5" customHeight="1">
      <c r="A46" s="1"/>
      <c r="B46" s="20" t="s">
        <v>277</v>
      </c>
      <c r="C46" s="21" t="s">
        <v>80</v>
      </c>
      <c r="D46" s="13">
        <f t="shared" si="0"/>
        <v>0</v>
      </c>
      <c r="E46" s="12"/>
      <c r="F46" s="1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</row>
    <row r="47" spans="1:94" s="74" customFormat="1" ht="19.5" customHeight="1">
      <c r="A47" s="39"/>
      <c r="B47" s="35" t="s">
        <v>284</v>
      </c>
      <c r="C47" s="21" t="s">
        <v>80</v>
      </c>
      <c r="D47" s="13">
        <f t="shared" si="0"/>
        <v>0</v>
      </c>
      <c r="E47" s="12"/>
      <c r="F47" s="12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</row>
    <row r="48" spans="1:94" s="74" customFormat="1" ht="19.5" customHeight="1">
      <c r="A48" s="97" t="s">
        <v>285</v>
      </c>
      <c r="B48" s="97"/>
      <c r="C48" s="21" t="s">
        <v>80</v>
      </c>
      <c r="D48" s="13">
        <f t="shared" si="0"/>
        <v>0</v>
      </c>
      <c r="E48" s="13">
        <f>E49+E66</f>
        <v>0</v>
      </c>
      <c r="F48" s="13">
        <f>F49+F66</f>
        <v>0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</row>
    <row r="49" spans="1:94" s="74" customFormat="1" ht="19.5" customHeight="1">
      <c r="A49" s="1">
        <v>1</v>
      </c>
      <c r="B49" s="20" t="s">
        <v>286</v>
      </c>
      <c r="C49" s="21" t="s">
        <v>80</v>
      </c>
      <c r="D49" s="13">
        <f t="shared" si="0"/>
        <v>0</v>
      </c>
      <c r="E49" s="13">
        <f>E54+E60+E64</f>
        <v>0</v>
      </c>
      <c r="F49" s="13">
        <f>F54+F60+F64</f>
        <v>0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</row>
    <row r="50" spans="1:94" s="76" customFormat="1" ht="19.5" customHeight="1">
      <c r="A50" s="23"/>
      <c r="B50" s="18" t="s">
        <v>296</v>
      </c>
      <c r="C50" s="21"/>
      <c r="D50" s="43" t="e">
        <f>D49/'b1'!D26</f>
        <v>#DIV/0!</v>
      </c>
      <c r="E50" s="44" t="e">
        <f>E49/'b1'!E26</f>
        <v>#DIV/0!</v>
      </c>
      <c r="F50" s="44" t="e">
        <f>F49/'b1'!F26</f>
        <v>#DIV/0!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</row>
    <row r="51" spans="1:94" s="74" customFormat="1" ht="19.5" customHeight="1">
      <c r="A51" s="1"/>
      <c r="B51" s="9" t="s">
        <v>287</v>
      </c>
      <c r="C51" s="21" t="s">
        <v>80</v>
      </c>
      <c r="D51" s="13">
        <f t="shared" si="0"/>
        <v>0</v>
      </c>
      <c r="E51" s="12"/>
      <c r="F51" s="12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</row>
    <row r="52" spans="1:94" s="74" customFormat="1" ht="19.5" customHeight="1">
      <c r="A52" s="1"/>
      <c r="B52" s="9" t="s">
        <v>288</v>
      </c>
      <c r="C52" s="21" t="s">
        <v>80</v>
      </c>
      <c r="D52" s="13">
        <f t="shared" si="0"/>
        <v>0</v>
      </c>
      <c r="E52" s="22">
        <f>E49-E51</f>
        <v>0</v>
      </c>
      <c r="F52" s="22">
        <f>F49-F51</f>
        <v>0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</row>
    <row r="53" spans="1:94" s="74" customFormat="1" ht="19.5" customHeight="1">
      <c r="A53" s="1"/>
      <c r="B53" s="6" t="s">
        <v>271</v>
      </c>
      <c r="C53" s="21" t="s">
        <v>80</v>
      </c>
      <c r="D53" s="13">
        <f t="shared" si="0"/>
        <v>0</v>
      </c>
      <c r="E53" s="12"/>
      <c r="F53" s="12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</row>
    <row r="54" spans="1:94" s="74" customFormat="1" ht="19.5" customHeight="1">
      <c r="A54" s="1" t="s">
        <v>133</v>
      </c>
      <c r="B54" s="20" t="s">
        <v>278</v>
      </c>
      <c r="C54" s="21" t="s">
        <v>80</v>
      </c>
      <c r="D54" s="13">
        <f t="shared" si="0"/>
        <v>0</v>
      </c>
      <c r="E54" s="22">
        <f>E55+E56</f>
        <v>0</v>
      </c>
      <c r="F54" s="22">
        <f>F55+F56</f>
        <v>0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</row>
    <row r="55" spans="1:94" s="74" customFormat="1" ht="19.5" customHeight="1">
      <c r="A55" s="1"/>
      <c r="B55" s="18" t="s">
        <v>292</v>
      </c>
      <c r="C55" s="21" t="s">
        <v>80</v>
      </c>
      <c r="D55" s="13">
        <f t="shared" si="0"/>
        <v>0</v>
      </c>
      <c r="E55" s="12"/>
      <c r="F55" s="12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</row>
    <row r="56" spans="1:94" s="74" customFormat="1" ht="19.5" customHeight="1">
      <c r="A56" s="1"/>
      <c r="B56" s="18" t="s">
        <v>293</v>
      </c>
      <c r="C56" s="21" t="s">
        <v>80</v>
      </c>
      <c r="D56" s="13">
        <f t="shared" si="0"/>
        <v>0</v>
      </c>
      <c r="E56" s="22">
        <f>SUM(E57:E59)</f>
        <v>0</v>
      </c>
      <c r="F56" s="22">
        <f>SUM(F57:F59)</f>
        <v>0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</row>
    <row r="57" spans="1:94" s="74" customFormat="1" ht="19.5" customHeight="1">
      <c r="A57" s="1"/>
      <c r="B57" s="6" t="s">
        <v>274</v>
      </c>
      <c r="C57" s="21" t="s">
        <v>80</v>
      </c>
      <c r="D57" s="13">
        <f t="shared" si="0"/>
        <v>0</v>
      </c>
      <c r="E57" s="12"/>
      <c r="F57" s="12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</row>
    <row r="58" spans="1:94" s="74" customFormat="1" ht="19.5" customHeight="1">
      <c r="A58" s="1"/>
      <c r="B58" s="6" t="s">
        <v>276</v>
      </c>
      <c r="C58" s="21" t="s">
        <v>80</v>
      </c>
      <c r="D58" s="13">
        <f t="shared" si="0"/>
        <v>0</v>
      </c>
      <c r="E58" s="12"/>
      <c r="F58" s="12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</row>
    <row r="59" spans="1:94" s="74" customFormat="1" ht="19.5" customHeight="1">
      <c r="A59" s="1"/>
      <c r="B59" s="6" t="s">
        <v>275</v>
      </c>
      <c r="C59" s="21" t="s">
        <v>80</v>
      </c>
      <c r="D59" s="13">
        <f t="shared" si="0"/>
        <v>0</v>
      </c>
      <c r="E59" s="12"/>
      <c r="F59" s="12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</row>
    <row r="60" spans="1:94" s="74" customFormat="1" ht="19.5" customHeight="1">
      <c r="A60" s="1" t="s">
        <v>134</v>
      </c>
      <c r="B60" s="20" t="s">
        <v>277</v>
      </c>
      <c r="C60" s="21" t="s">
        <v>80</v>
      </c>
      <c r="D60" s="13">
        <f t="shared" si="0"/>
        <v>0</v>
      </c>
      <c r="E60" s="22">
        <f>SUM(E61:E63)</f>
        <v>0</v>
      </c>
      <c r="F60" s="22">
        <f>SUM(F61:F63)</f>
        <v>0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</row>
    <row r="61" spans="1:94" s="74" customFormat="1" ht="19.5" customHeight="1">
      <c r="A61" s="1"/>
      <c r="B61" s="6" t="s">
        <v>289</v>
      </c>
      <c r="C61" s="21" t="s">
        <v>80</v>
      </c>
      <c r="D61" s="13">
        <f t="shared" si="0"/>
        <v>0</v>
      </c>
      <c r="E61" s="12"/>
      <c r="F61" s="12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</row>
    <row r="62" spans="1:94" s="74" customFormat="1" ht="19.5" customHeight="1">
      <c r="A62" s="1"/>
      <c r="B62" s="6" t="s">
        <v>290</v>
      </c>
      <c r="C62" s="21" t="s">
        <v>80</v>
      </c>
      <c r="D62" s="13">
        <f t="shared" si="0"/>
        <v>0</v>
      </c>
      <c r="E62" s="12"/>
      <c r="F62" s="12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</row>
    <row r="63" spans="1:94" s="74" customFormat="1" ht="19.5" customHeight="1">
      <c r="A63" s="1"/>
      <c r="B63" s="6" t="s">
        <v>291</v>
      </c>
      <c r="C63" s="21" t="s">
        <v>80</v>
      </c>
      <c r="D63" s="13">
        <f t="shared" si="0"/>
        <v>0</v>
      </c>
      <c r="E63" s="12"/>
      <c r="F63" s="12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</row>
    <row r="64" spans="1:94" s="74" customFormat="1" ht="19.5" customHeight="1">
      <c r="A64" s="1" t="s">
        <v>139</v>
      </c>
      <c r="B64" s="20" t="s">
        <v>294</v>
      </c>
      <c r="C64" s="21" t="s">
        <v>80</v>
      </c>
      <c r="D64" s="13">
        <f t="shared" si="0"/>
        <v>0</v>
      </c>
      <c r="E64" s="12"/>
      <c r="F64" s="12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</row>
    <row r="65" spans="1:94" s="74" customFormat="1" ht="19.5" customHeight="1">
      <c r="A65" s="39" t="s">
        <v>141</v>
      </c>
      <c r="B65" s="35" t="s">
        <v>295</v>
      </c>
      <c r="C65" s="21" t="s">
        <v>80</v>
      </c>
      <c r="D65" s="13">
        <f t="shared" si="0"/>
        <v>0</v>
      </c>
      <c r="E65" s="12"/>
      <c r="F65" s="12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</row>
    <row r="66" spans="1:94" s="74" customFormat="1" ht="19.5" customHeight="1">
      <c r="A66" s="1">
        <v>2</v>
      </c>
      <c r="B66" s="20" t="s">
        <v>297</v>
      </c>
      <c r="C66" s="21" t="s">
        <v>80</v>
      </c>
      <c r="D66" s="13">
        <f t="shared" si="0"/>
        <v>0</v>
      </c>
      <c r="E66" s="13">
        <f>E71+E77+E81</f>
        <v>0</v>
      </c>
      <c r="F66" s="13">
        <f>F71+F77+F81</f>
        <v>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</row>
    <row r="67" spans="1:94" s="76" customFormat="1" ht="19.5" customHeight="1">
      <c r="A67" s="23"/>
      <c r="B67" s="18" t="s">
        <v>296</v>
      </c>
      <c r="C67" s="21"/>
      <c r="D67" s="43" t="e">
        <f>D66/'b1'!D31</f>
        <v>#DIV/0!</v>
      </c>
      <c r="E67" s="44" t="e">
        <f>E66/'b1'!E31</f>
        <v>#DIV/0!</v>
      </c>
      <c r="F67" s="44" t="e">
        <f>F66/'b1'!F31</f>
        <v>#DIV/0!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</row>
    <row r="68" spans="1:94" s="74" customFormat="1" ht="19.5" customHeight="1">
      <c r="A68" s="1"/>
      <c r="B68" s="9" t="s">
        <v>287</v>
      </c>
      <c r="C68" s="21" t="s">
        <v>80</v>
      </c>
      <c r="D68" s="13">
        <f t="shared" si="0"/>
        <v>0</v>
      </c>
      <c r="E68" s="12"/>
      <c r="F68" s="12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</row>
    <row r="69" spans="1:94" s="74" customFormat="1" ht="19.5" customHeight="1">
      <c r="A69" s="1"/>
      <c r="B69" s="9" t="s">
        <v>288</v>
      </c>
      <c r="C69" s="21" t="s">
        <v>80</v>
      </c>
      <c r="D69" s="13">
        <f t="shared" si="0"/>
        <v>0</v>
      </c>
      <c r="E69" s="22">
        <f>E66-E68</f>
        <v>0</v>
      </c>
      <c r="F69" s="22">
        <f>F66-F68</f>
        <v>0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</row>
    <row r="70" spans="1:94" s="74" customFormat="1" ht="19.5" customHeight="1">
      <c r="A70" s="1"/>
      <c r="B70" s="6" t="s">
        <v>271</v>
      </c>
      <c r="C70" s="21" t="s">
        <v>80</v>
      </c>
      <c r="D70" s="13">
        <f t="shared" si="0"/>
        <v>0</v>
      </c>
      <c r="E70" s="12"/>
      <c r="F70" s="12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</row>
    <row r="71" spans="1:94" s="74" customFormat="1" ht="19.5" customHeight="1">
      <c r="A71" s="1" t="s">
        <v>21</v>
      </c>
      <c r="B71" s="20" t="s">
        <v>278</v>
      </c>
      <c r="C71" s="21" t="s">
        <v>80</v>
      </c>
      <c r="D71" s="13">
        <f t="shared" si="0"/>
        <v>0</v>
      </c>
      <c r="E71" s="22">
        <f>E72+E73</f>
        <v>0</v>
      </c>
      <c r="F71" s="22">
        <f>F72+F73</f>
        <v>0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</row>
    <row r="72" spans="1:94" s="74" customFormat="1" ht="19.5" customHeight="1">
      <c r="A72" s="1"/>
      <c r="B72" s="18" t="s">
        <v>292</v>
      </c>
      <c r="C72" s="21" t="s">
        <v>80</v>
      </c>
      <c r="D72" s="13">
        <f t="shared" si="0"/>
        <v>0</v>
      </c>
      <c r="E72" s="12"/>
      <c r="F72" s="12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</row>
    <row r="73" spans="1:94" s="74" customFormat="1" ht="19.5" customHeight="1">
      <c r="A73" s="1"/>
      <c r="B73" s="18" t="s">
        <v>293</v>
      </c>
      <c r="C73" s="21" t="s">
        <v>80</v>
      </c>
      <c r="D73" s="13">
        <f t="shared" si="0"/>
        <v>0</v>
      </c>
      <c r="E73" s="22">
        <f>SUM(E74:E76)</f>
        <v>0</v>
      </c>
      <c r="F73" s="22">
        <f>SUM(F74:F76)</f>
        <v>0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</row>
    <row r="74" spans="1:94" s="74" customFormat="1" ht="19.5" customHeight="1">
      <c r="A74" s="1"/>
      <c r="B74" s="6" t="s">
        <v>274</v>
      </c>
      <c r="C74" s="21" t="s">
        <v>80</v>
      </c>
      <c r="D74" s="13">
        <f t="shared" si="0"/>
        <v>0</v>
      </c>
      <c r="E74" s="12"/>
      <c r="F74" s="12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</row>
    <row r="75" spans="1:94" s="74" customFormat="1" ht="19.5" customHeight="1">
      <c r="A75" s="1"/>
      <c r="B75" s="6" t="s">
        <v>276</v>
      </c>
      <c r="C75" s="21" t="s">
        <v>80</v>
      </c>
      <c r="D75" s="13">
        <f aca="true" t="shared" si="1" ref="D75:D138">E75+F75</f>
        <v>0</v>
      </c>
      <c r="E75" s="12"/>
      <c r="F75" s="12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</row>
    <row r="76" spans="1:94" s="74" customFormat="1" ht="19.5" customHeight="1">
      <c r="A76" s="1"/>
      <c r="B76" s="6" t="s">
        <v>275</v>
      </c>
      <c r="C76" s="21" t="s">
        <v>80</v>
      </c>
      <c r="D76" s="13">
        <f t="shared" si="1"/>
        <v>0</v>
      </c>
      <c r="E76" s="12"/>
      <c r="F76" s="12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</row>
    <row r="77" spans="1:94" s="74" customFormat="1" ht="19.5" customHeight="1">
      <c r="A77" s="1" t="s">
        <v>28</v>
      </c>
      <c r="B77" s="20" t="s">
        <v>277</v>
      </c>
      <c r="C77" s="21" t="s">
        <v>80</v>
      </c>
      <c r="D77" s="13">
        <f t="shared" si="1"/>
        <v>0</v>
      </c>
      <c r="E77" s="22">
        <f>SUM(E78:E80)</f>
        <v>0</v>
      </c>
      <c r="F77" s="22">
        <f>SUM(F78:F80)</f>
        <v>0</v>
      </c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</row>
    <row r="78" spans="1:94" s="74" customFormat="1" ht="19.5" customHeight="1">
      <c r="A78" s="1"/>
      <c r="B78" s="6" t="s">
        <v>289</v>
      </c>
      <c r="C78" s="21" t="s">
        <v>80</v>
      </c>
      <c r="D78" s="13">
        <f t="shared" si="1"/>
        <v>0</v>
      </c>
      <c r="E78" s="12"/>
      <c r="F78" s="12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</row>
    <row r="79" spans="1:94" s="74" customFormat="1" ht="19.5" customHeight="1">
      <c r="A79" s="1"/>
      <c r="B79" s="6" t="s">
        <v>290</v>
      </c>
      <c r="C79" s="21" t="s">
        <v>80</v>
      </c>
      <c r="D79" s="13">
        <f t="shared" si="1"/>
        <v>0</v>
      </c>
      <c r="E79" s="12"/>
      <c r="F79" s="1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</row>
    <row r="80" spans="1:94" s="74" customFormat="1" ht="19.5" customHeight="1">
      <c r="A80" s="1"/>
      <c r="B80" s="6" t="s">
        <v>291</v>
      </c>
      <c r="C80" s="21" t="s">
        <v>80</v>
      </c>
      <c r="D80" s="13">
        <f t="shared" si="1"/>
        <v>0</v>
      </c>
      <c r="E80" s="12"/>
      <c r="F80" s="12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</row>
    <row r="81" spans="1:94" s="74" customFormat="1" ht="19.5" customHeight="1">
      <c r="A81" s="1" t="s">
        <v>36</v>
      </c>
      <c r="B81" s="20" t="s">
        <v>294</v>
      </c>
      <c r="C81" s="21" t="s">
        <v>80</v>
      </c>
      <c r="D81" s="13">
        <f t="shared" si="1"/>
        <v>0</v>
      </c>
      <c r="E81" s="12"/>
      <c r="F81" s="12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</row>
    <row r="82" spans="1:94" s="74" customFormat="1" ht="19.5" customHeight="1">
      <c r="A82" s="39" t="s">
        <v>39</v>
      </c>
      <c r="B82" s="35" t="s">
        <v>298</v>
      </c>
      <c r="C82" s="21" t="s">
        <v>80</v>
      </c>
      <c r="D82" s="13">
        <f t="shared" si="1"/>
        <v>0</v>
      </c>
      <c r="E82" s="12"/>
      <c r="F82" s="1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</row>
    <row r="83" spans="1:94" s="74" customFormat="1" ht="19.5" customHeight="1">
      <c r="A83" s="1">
        <v>3</v>
      </c>
      <c r="B83" s="20" t="s">
        <v>299</v>
      </c>
      <c r="C83" s="21" t="s">
        <v>80</v>
      </c>
      <c r="D83" s="27">
        <f>F83</f>
        <v>0</v>
      </c>
      <c r="E83" s="28" t="s">
        <v>41</v>
      </c>
      <c r="F83" s="13">
        <f>F84+F90+F91</f>
        <v>0</v>
      </c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</row>
    <row r="84" spans="1:94" s="74" customFormat="1" ht="19.5" customHeight="1">
      <c r="A84" s="1" t="s">
        <v>152</v>
      </c>
      <c r="B84" s="20" t="s">
        <v>278</v>
      </c>
      <c r="C84" s="21" t="s">
        <v>80</v>
      </c>
      <c r="D84" s="27">
        <f aca="true" t="shared" si="2" ref="D84:D102">F84</f>
        <v>0</v>
      </c>
      <c r="E84" s="28" t="s">
        <v>41</v>
      </c>
      <c r="F84" s="22">
        <f>F85+F86</f>
        <v>0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</row>
    <row r="85" spans="1:94" s="74" customFormat="1" ht="19.5" customHeight="1">
      <c r="A85" s="1"/>
      <c r="B85" s="18" t="s">
        <v>292</v>
      </c>
      <c r="C85" s="21" t="s">
        <v>80</v>
      </c>
      <c r="D85" s="27">
        <f t="shared" si="2"/>
        <v>0</v>
      </c>
      <c r="E85" s="28" t="s">
        <v>41</v>
      </c>
      <c r="F85" s="1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</row>
    <row r="86" spans="1:94" s="74" customFormat="1" ht="19.5" customHeight="1">
      <c r="A86" s="1"/>
      <c r="B86" s="18" t="s">
        <v>293</v>
      </c>
      <c r="C86" s="21" t="s">
        <v>80</v>
      </c>
      <c r="D86" s="27">
        <f t="shared" si="2"/>
        <v>0</v>
      </c>
      <c r="E86" s="28" t="s">
        <v>41</v>
      </c>
      <c r="F86" s="22">
        <f>SUM(F87:F89)</f>
        <v>0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</row>
    <row r="87" spans="1:94" s="74" customFormat="1" ht="19.5" customHeight="1">
      <c r="A87" s="1"/>
      <c r="B87" s="6" t="s">
        <v>274</v>
      </c>
      <c r="C87" s="21" t="s">
        <v>80</v>
      </c>
      <c r="D87" s="27">
        <f t="shared" si="2"/>
        <v>0</v>
      </c>
      <c r="E87" s="28" t="s">
        <v>41</v>
      </c>
      <c r="F87" s="1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</row>
    <row r="88" spans="1:94" s="74" customFormat="1" ht="19.5" customHeight="1">
      <c r="A88" s="1"/>
      <c r="B88" s="6" t="s">
        <v>276</v>
      </c>
      <c r="C88" s="21" t="s">
        <v>80</v>
      </c>
      <c r="D88" s="27">
        <f t="shared" si="2"/>
        <v>0</v>
      </c>
      <c r="E88" s="28" t="s">
        <v>41</v>
      </c>
      <c r="F88" s="1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</row>
    <row r="89" spans="1:94" s="74" customFormat="1" ht="19.5" customHeight="1">
      <c r="A89" s="1"/>
      <c r="B89" s="6" t="s">
        <v>275</v>
      </c>
      <c r="C89" s="21" t="s">
        <v>80</v>
      </c>
      <c r="D89" s="27">
        <f t="shared" si="2"/>
        <v>0</v>
      </c>
      <c r="E89" s="28" t="s">
        <v>41</v>
      </c>
      <c r="F89" s="1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</row>
    <row r="90" spans="1:94" s="78" customFormat="1" ht="19.5" customHeight="1">
      <c r="A90" s="1" t="s">
        <v>153</v>
      </c>
      <c r="B90" s="20" t="s">
        <v>277</v>
      </c>
      <c r="C90" s="21" t="s">
        <v>80</v>
      </c>
      <c r="D90" s="27">
        <f t="shared" si="2"/>
        <v>0</v>
      </c>
      <c r="E90" s="28" t="s">
        <v>41</v>
      </c>
      <c r="F90" s="1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</row>
    <row r="91" spans="1:94" s="78" customFormat="1" ht="19.5" customHeight="1">
      <c r="A91" s="1" t="s">
        <v>44</v>
      </c>
      <c r="B91" s="20" t="s">
        <v>294</v>
      </c>
      <c r="C91" s="21" t="s">
        <v>80</v>
      </c>
      <c r="D91" s="27">
        <f t="shared" si="2"/>
        <v>0</v>
      </c>
      <c r="E91" s="28" t="s">
        <v>41</v>
      </c>
      <c r="F91" s="1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</row>
    <row r="92" spans="1:94" s="76" customFormat="1" ht="19.5" customHeight="1">
      <c r="A92" s="40" t="s">
        <v>45</v>
      </c>
      <c r="B92" s="35" t="s">
        <v>300</v>
      </c>
      <c r="C92" s="21" t="s">
        <v>80</v>
      </c>
      <c r="D92" s="27">
        <f t="shared" si="2"/>
        <v>0</v>
      </c>
      <c r="E92" s="28" t="s">
        <v>41</v>
      </c>
      <c r="F92" s="2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</row>
    <row r="93" spans="1:94" s="74" customFormat="1" ht="19.5" customHeight="1">
      <c r="A93" s="1">
        <v>4</v>
      </c>
      <c r="B93" s="20" t="s">
        <v>301</v>
      </c>
      <c r="C93" s="21" t="s">
        <v>80</v>
      </c>
      <c r="D93" s="27">
        <f t="shared" si="2"/>
        <v>0</v>
      </c>
      <c r="E93" s="28" t="s">
        <v>41</v>
      </c>
      <c r="F93" s="13">
        <f>F94+F100+F101</f>
        <v>0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</row>
    <row r="94" spans="1:94" s="74" customFormat="1" ht="19.5" customHeight="1">
      <c r="A94" s="1" t="s">
        <v>163</v>
      </c>
      <c r="B94" s="20" t="s">
        <v>278</v>
      </c>
      <c r="C94" s="21" t="s">
        <v>80</v>
      </c>
      <c r="D94" s="27">
        <f t="shared" si="2"/>
        <v>0</v>
      </c>
      <c r="E94" s="28" t="s">
        <v>41</v>
      </c>
      <c r="F94" s="22">
        <f>F95+F96</f>
        <v>0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</row>
    <row r="95" spans="1:94" s="74" customFormat="1" ht="19.5" customHeight="1">
      <c r="A95" s="1"/>
      <c r="B95" s="18" t="s">
        <v>292</v>
      </c>
      <c r="C95" s="21" t="s">
        <v>80</v>
      </c>
      <c r="D95" s="27">
        <f t="shared" si="2"/>
        <v>0</v>
      </c>
      <c r="E95" s="28" t="s">
        <v>41</v>
      </c>
      <c r="F95" s="1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</row>
    <row r="96" spans="1:94" s="74" customFormat="1" ht="19.5" customHeight="1">
      <c r="A96" s="1"/>
      <c r="B96" s="18" t="s">
        <v>293</v>
      </c>
      <c r="C96" s="21" t="s">
        <v>80</v>
      </c>
      <c r="D96" s="27">
        <f t="shared" si="2"/>
        <v>0</v>
      </c>
      <c r="E96" s="28" t="s">
        <v>41</v>
      </c>
      <c r="F96" s="22">
        <f>SUM(F97:F99)</f>
        <v>0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</row>
    <row r="97" spans="1:94" s="74" customFormat="1" ht="19.5" customHeight="1">
      <c r="A97" s="1"/>
      <c r="B97" s="6" t="s">
        <v>274</v>
      </c>
      <c r="C97" s="21" t="s">
        <v>80</v>
      </c>
      <c r="D97" s="27">
        <f t="shared" si="2"/>
        <v>0</v>
      </c>
      <c r="E97" s="28" t="s">
        <v>41</v>
      </c>
      <c r="F97" s="1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</row>
    <row r="98" spans="1:94" s="74" customFormat="1" ht="19.5" customHeight="1">
      <c r="A98" s="1"/>
      <c r="B98" s="6" t="s">
        <v>276</v>
      </c>
      <c r="C98" s="21" t="s">
        <v>80</v>
      </c>
      <c r="D98" s="27">
        <f t="shared" si="2"/>
        <v>0</v>
      </c>
      <c r="E98" s="28" t="s">
        <v>41</v>
      </c>
      <c r="F98" s="1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</row>
    <row r="99" spans="1:94" s="74" customFormat="1" ht="19.5" customHeight="1">
      <c r="A99" s="1"/>
      <c r="B99" s="6" t="s">
        <v>275</v>
      </c>
      <c r="C99" s="21" t="s">
        <v>80</v>
      </c>
      <c r="D99" s="27">
        <f t="shared" si="2"/>
        <v>0</v>
      </c>
      <c r="E99" s="28" t="s">
        <v>41</v>
      </c>
      <c r="F99" s="1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</row>
    <row r="100" spans="1:94" s="78" customFormat="1" ht="19.5" customHeight="1">
      <c r="A100" s="1" t="s">
        <v>164</v>
      </c>
      <c r="B100" s="20" t="s">
        <v>277</v>
      </c>
      <c r="C100" s="21" t="s">
        <v>80</v>
      </c>
      <c r="D100" s="27">
        <f t="shared" si="2"/>
        <v>0</v>
      </c>
      <c r="E100" s="28" t="s">
        <v>41</v>
      </c>
      <c r="F100" s="1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</row>
    <row r="101" spans="1:94" s="78" customFormat="1" ht="19.5" customHeight="1">
      <c r="A101" s="1" t="s">
        <v>166</v>
      </c>
      <c r="B101" s="20" t="s">
        <v>294</v>
      </c>
      <c r="C101" s="21" t="s">
        <v>80</v>
      </c>
      <c r="D101" s="27">
        <f t="shared" si="2"/>
        <v>0</v>
      </c>
      <c r="E101" s="28" t="s">
        <v>41</v>
      </c>
      <c r="F101" s="1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</row>
    <row r="102" spans="1:94" s="76" customFormat="1" ht="19.5" customHeight="1">
      <c r="A102" s="40" t="s">
        <v>169</v>
      </c>
      <c r="B102" s="35" t="s">
        <v>300</v>
      </c>
      <c r="C102" s="21" t="s">
        <v>80</v>
      </c>
      <c r="D102" s="27">
        <f t="shared" si="2"/>
        <v>0</v>
      </c>
      <c r="E102" s="28" t="s">
        <v>41</v>
      </c>
      <c r="F102" s="2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</row>
    <row r="103" spans="1:94" s="74" customFormat="1" ht="19.5" customHeight="1">
      <c r="A103" s="1">
        <v>5</v>
      </c>
      <c r="B103" s="20" t="s">
        <v>302</v>
      </c>
      <c r="C103" s="21" t="s">
        <v>80</v>
      </c>
      <c r="D103" s="13">
        <f t="shared" si="1"/>
        <v>0</v>
      </c>
      <c r="E103" s="12"/>
      <c r="F103" s="12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</row>
    <row r="104" spans="1:94" s="76" customFormat="1" ht="19.5" customHeight="1">
      <c r="A104" s="40"/>
      <c r="B104" s="35" t="s">
        <v>296</v>
      </c>
      <c r="C104" s="21"/>
      <c r="D104" s="44" t="e">
        <f>D103/'b1'!D38</f>
        <v>#DIV/0!</v>
      </c>
      <c r="E104" s="44" t="e">
        <f>E103/'b1'!E38</f>
        <v>#DIV/0!</v>
      </c>
      <c r="F104" s="44" t="e">
        <f>F103/'b1'!F38</f>
        <v>#DIV/0!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</row>
    <row r="105" spans="1:94" s="74" customFormat="1" ht="19.5" customHeight="1">
      <c r="A105" s="39"/>
      <c r="B105" s="20" t="s">
        <v>272</v>
      </c>
      <c r="C105" s="21" t="s">
        <v>80</v>
      </c>
      <c r="D105" s="13">
        <f t="shared" si="1"/>
        <v>0</v>
      </c>
      <c r="E105" s="22">
        <f>SUM(E106:E107)</f>
        <v>0</v>
      </c>
      <c r="F105" s="22">
        <f>SUM(F106:F107)</f>
        <v>0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</row>
    <row r="106" spans="1:94" s="74" customFormat="1" ht="19.5" customHeight="1">
      <c r="A106" s="39"/>
      <c r="B106" s="18" t="s">
        <v>303</v>
      </c>
      <c r="C106" s="21" t="s">
        <v>80</v>
      </c>
      <c r="D106" s="13">
        <f t="shared" si="1"/>
        <v>0</v>
      </c>
      <c r="E106" s="12"/>
      <c r="F106" s="1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</row>
    <row r="107" spans="1:94" s="74" customFormat="1" ht="19.5" customHeight="1">
      <c r="A107" s="39"/>
      <c r="B107" s="18" t="s">
        <v>293</v>
      </c>
      <c r="C107" s="21" t="s">
        <v>80</v>
      </c>
      <c r="D107" s="13">
        <f t="shared" si="1"/>
        <v>0</v>
      </c>
      <c r="E107" s="12"/>
      <c r="F107" s="1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</row>
    <row r="108" spans="1:94" s="74" customFormat="1" ht="19.5" customHeight="1">
      <c r="A108" s="1">
        <v>6</v>
      </c>
      <c r="B108" s="20" t="s">
        <v>304</v>
      </c>
      <c r="C108" s="21" t="s">
        <v>80</v>
      </c>
      <c r="D108" s="13">
        <f t="shared" si="1"/>
        <v>0</v>
      </c>
      <c r="E108" s="22">
        <f>SUM(E109:E110)</f>
        <v>0</v>
      </c>
      <c r="F108" s="22">
        <f>SUM(F109:F110)</f>
        <v>0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</row>
    <row r="109" spans="1:94" s="74" customFormat="1" ht="19.5" customHeight="1">
      <c r="A109" s="39"/>
      <c r="B109" s="9" t="s">
        <v>305</v>
      </c>
      <c r="C109" s="21" t="s">
        <v>80</v>
      </c>
      <c r="D109" s="13">
        <f t="shared" si="1"/>
        <v>0</v>
      </c>
      <c r="E109" s="12"/>
      <c r="F109" s="1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</row>
    <row r="110" spans="1:94" s="74" customFormat="1" ht="19.5" customHeight="1">
      <c r="A110" s="39"/>
      <c r="B110" s="9" t="s">
        <v>306</v>
      </c>
      <c r="C110" s="21" t="s">
        <v>80</v>
      </c>
      <c r="D110" s="13">
        <f t="shared" si="1"/>
        <v>0</v>
      </c>
      <c r="E110" s="12"/>
      <c r="F110" s="1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</row>
    <row r="111" spans="1:94" s="74" customFormat="1" ht="18" customHeight="1">
      <c r="A111" s="1">
        <v>7</v>
      </c>
      <c r="B111" s="20" t="s">
        <v>315</v>
      </c>
      <c r="C111" s="21" t="s">
        <v>80</v>
      </c>
      <c r="D111" s="13">
        <f t="shared" si="1"/>
        <v>0</v>
      </c>
      <c r="E111" s="13">
        <f>E112+E116</f>
        <v>0</v>
      </c>
      <c r="F111" s="13">
        <f>F112+F116</f>
        <v>0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</row>
    <row r="112" spans="1:94" s="76" customFormat="1" ht="18" customHeight="1">
      <c r="A112" s="23" t="s">
        <v>226</v>
      </c>
      <c r="B112" s="26" t="s">
        <v>316</v>
      </c>
      <c r="C112" s="21" t="s">
        <v>80</v>
      </c>
      <c r="D112" s="13">
        <f t="shared" si="1"/>
        <v>0</v>
      </c>
      <c r="E112" s="22">
        <f>SUM(E113:E115)</f>
        <v>0</v>
      </c>
      <c r="F112" s="22">
        <f>SUM(F113:F115)</f>
        <v>0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</row>
    <row r="113" spans="1:94" s="74" customFormat="1" ht="18" customHeight="1">
      <c r="A113" s="39"/>
      <c r="B113" s="9" t="s">
        <v>307</v>
      </c>
      <c r="C113" s="21" t="s">
        <v>80</v>
      </c>
      <c r="D113" s="13">
        <f t="shared" si="1"/>
        <v>0</v>
      </c>
      <c r="E113" s="12"/>
      <c r="F113" s="1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</row>
    <row r="114" spans="1:94" s="74" customFormat="1" ht="18" customHeight="1">
      <c r="A114" s="39"/>
      <c r="B114" s="9" t="s">
        <v>313</v>
      </c>
      <c r="C114" s="21" t="s">
        <v>80</v>
      </c>
      <c r="D114" s="13">
        <f t="shared" si="1"/>
        <v>0</v>
      </c>
      <c r="E114" s="12"/>
      <c r="F114" s="1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</row>
    <row r="115" spans="1:94" s="74" customFormat="1" ht="18" customHeight="1">
      <c r="A115" s="39"/>
      <c r="B115" s="9" t="s">
        <v>314</v>
      </c>
      <c r="C115" s="21" t="s">
        <v>80</v>
      </c>
      <c r="D115" s="13">
        <f t="shared" si="1"/>
        <v>0</v>
      </c>
      <c r="E115" s="12"/>
      <c r="F115" s="12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</row>
    <row r="116" spans="1:94" s="80" customFormat="1" ht="18" customHeight="1">
      <c r="A116" s="40" t="s">
        <v>227</v>
      </c>
      <c r="B116" s="37" t="s">
        <v>317</v>
      </c>
      <c r="C116" s="21" t="s">
        <v>80</v>
      </c>
      <c r="D116" s="13">
        <f t="shared" si="1"/>
        <v>0</v>
      </c>
      <c r="E116" s="22">
        <f>SUM(E117:E121)</f>
        <v>0</v>
      </c>
      <c r="F116" s="22">
        <f>SUM(F117:F121)</f>
        <v>0</v>
      </c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</row>
    <row r="117" spans="1:94" s="74" customFormat="1" ht="18" customHeight="1">
      <c r="A117" s="39"/>
      <c r="B117" s="9" t="s">
        <v>308</v>
      </c>
      <c r="C117" s="21" t="s">
        <v>80</v>
      </c>
      <c r="D117" s="13">
        <f t="shared" si="1"/>
        <v>0</v>
      </c>
      <c r="E117" s="12"/>
      <c r="F117" s="12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</row>
    <row r="118" spans="1:94" s="74" customFormat="1" ht="18" customHeight="1">
      <c r="A118" s="39"/>
      <c r="B118" s="9" t="s">
        <v>309</v>
      </c>
      <c r="C118" s="21" t="s">
        <v>80</v>
      </c>
      <c r="D118" s="13">
        <f t="shared" si="1"/>
        <v>0</v>
      </c>
      <c r="E118" s="12"/>
      <c r="F118" s="12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</row>
    <row r="119" spans="1:94" s="74" customFormat="1" ht="18" customHeight="1">
      <c r="A119" s="39"/>
      <c r="B119" s="9" t="s">
        <v>310</v>
      </c>
      <c r="C119" s="21" t="s">
        <v>80</v>
      </c>
      <c r="D119" s="13">
        <f t="shared" si="1"/>
        <v>0</v>
      </c>
      <c r="E119" s="12"/>
      <c r="F119" s="12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</row>
    <row r="120" spans="1:94" s="74" customFormat="1" ht="18" customHeight="1">
      <c r="A120" s="39"/>
      <c r="B120" s="9" t="s">
        <v>311</v>
      </c>
      <c r="C120" s="21" t="s">
        <v>80</v>
      </c>
      <c r="D120" s="13">
        <f t="shared" si="1"/>
        <v>0</v>
      </c>
      <c r="E120" s="12"/>
      <c r="F120" s="12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</row>
    <row r="121" spans="1:94" s="74" customFormat="1" ht="18" customHeight="1">
      <c r="A121" s="39"/>
      <c r="B121" s="9" t="s">
        <v>312</v>
      </c>
      <c r="C121" s="21" t="s">
        <v>80</v>
      </c>
      <c r="D121" s="13">
        <f t="shared" si="1"/>
        <v>0</v>
      </c>
      <c r="E121" s="12"/>
      <c r="F121" s="12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</row>
    <row r="122" spans="1:94" s="74" customFormat="1" ht="19.5" customHeight="1">
      <c r="A122" s="97" t="s">
        <v>318</v>
      </c>
      <c r="B122" s="97"/>
      <c r="C122" s="21" t="s">
        <v>80</v>
      </c>
      <c r="D122" s="13">
        <f t="shared" si="1"/>
        <v>0</v>
      </c>
      <c r="E122" s="13">
        <f>E123+E128+E133+E138+E142+E149</f>
        <v>0</v>
      </c>
      <c r="F122" s="13">
        <f>F123+F128+F133+F138+F142+F149</f>
        <v>0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</row>
    <row r="123" spans="1:94" s="74" customFormat="1" ht="18" customHeight="1">
      <c r="A123" s="39">
        <v>1</v>
      </c>
      <c r="B123" s="36" t="s">
        <v>319</v>
      </c>
      <c r="C123" s="21" t="s">
        <v>80</v>
      </c>
      <c r="D123" s="13">
        <f t="shared" si="1"/>
        <v>0</v>
      </c>
      <c r="E123" s="12"/>
      <c r="F123" s="12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</row>
    <row r="124" spans="1:94" s="74" customFormat="1" ht="18" customHeight="1">
      <c r="A124" s="39"/>
      <c r="B124" s="6" t="s">
        <v>82</v>
      </c>
      <c r="C124" s="21" t="s">
        <v>80</v>
      </c>
      <c r="D124" s="13">
        <f t="shared" si="1"/>
        <v>0</v>
      </c>
      <c r="E124" s="12"/>
      <c r="F124" s="12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</row>
    <row r="125" spans="1:94" s="74" customFormat="1" ht="18" customHeight="1">
      <c r="A125" s="39"/>
      <c r="B125" s="81" t="s">
        <v>271</v>
      </c>
      <c r="C125" s="21" t="s">
        <v>80</v>
      </c>
      <c r="D125" s="13">
        <f t="shared" si="1"/>
        <v>0</v>
      </c>
      <c r="E125" s="12"/>
      <c r="F125" s="12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</row>
    <row r="126" spans="1:94" s="74" customFormat="1" ht="18" customHeight="1">
      <c r="A126" s="39"/>
      <c r="B126" s="9" t="s">
        <v>320</v>
      </c>
      <c r="C126" s="21" t="s">
        <v>80</v>
      </c>
      <c r="D126" s="13">
        <f t="shared" si="1"/>
        <v>0</v>
      </c>
      <c r="E126" s="12"/>
      <c r="F126" s="12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</row>
    <row r="127" spans="1:94" s="74" customFormat="1" ht="18" customHeight="1">
      <c r="A127" s="39"/>
      <c r="B127" s="9" t="s">
        <v>321</v>
      </c>
      <c r="C127" s="21" t="s">
        <v>80</v>
      </c>
      <c r="D127" s="13">
        <f t="shared" si="1"/>
        <v>0</v>
      </c>
      <c r="E127" s="12"/>
      <c r="F127" s="12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</row>
    <row r="128" spans="1:94" s="74" customFormat="1" ht="18" customHeight="1">
      <c r="A128" s="39">
        <v>2</v>
      </c>
      <c r="B128" s="36" t="s">
        <v>322</v>
      </c>
      <c r="C128" s="21" t="s">
        <v>80</v>
      </c>
      <c r="D128" s="13">
        <f t="shared" si="1"/>
        <v>0</v>
      </c>
      <c r="E128" s="12"/>
      <c r="F128" s="12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</row>
    <row r="129" spans="1:94" s="74" customFormat="1" ht="18" customHeight="1">
      <c r="A129" s="39"/>
      <c r="B129" s="6" t="s">
        <v>82</v>
      </c>
      <c r="C129" s="21" t="s">
        <v>80</v>
      </c>
      <c r="D129" s="13">
        <f t="shared" si="1"/>
        <v>0</v>
      </c>
      <c r="E129" s="12"/>
      <c r="F129" s="12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</row>
    <row r="130" spans="1:94" s="74" customFormat="1" ht="18" customHeight="1">
      <c r="A130" s="39"/>
      <c r="B130" s="81" t="s">
        <v>271</v>
      </c>
      <c r="C130" s="21" t="s">
        <v>80</v>
      </c>
      <c r="D130" s="13">
        <f t="shared" si="1"/>
        <v>0</v>
      </c>
      <c r="E130" s="12"/>
      <c r="F130" s="12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</row>
    <row r="131" spans="1:94" s="74" customFormat="1" ht="18" customHeight="1">
      <c r="A131" s="39"/>
      <c r="B131" s="9" t="s">
        <v>320</v>
      </c>
      <c r="C131" s="21" t="s">
        <v>80</v>
      </c>
      <c r="D131" s="13">
        <f t="shared" si="1"/>
        <v>0</v>
      </c>
      <c r="E131" s="12"/>
      <c r="F131" s="12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</row>
    <row r="132" spans="1:94" s="74" customFormat="1" ht="18" customHeight="1">
      <c r="A132" s="39"/>
      <c r="B132" s="9" t="s">
        <v>321</v>
      </c>
      <c r="C132" s="21" t="s">
        <v>80</v>
      </c>
      <c r="D132" s="13">
        <f t="shared" si="1"/>
        <v>0</v>
      </c>
      <c r="E132" s="12"/>
      <c r="F132" s="12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</row>
    <row r="133" spans="1:94" s="74" customFormat="1" ht="18" customHeight="1">
      <c r="A133" s="39">
        <v>3</v>
      </c>
      <c r="B133" s="36" t="s">
        <v>323</v>
      </c>
      <c r="C133" s="21" t="s">
        <v>80</v>
      </c>
      <c r="D133" s="13">
        <f t="shared" si="1"/>
        <v>0</v>
      </c>
      <c r="E133" s="12"/>
      <c r="F133" s="12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</row>
    <row r="134" spans="1:94" s="74" customFormat="1" ht="18" customHeight="1">
      <c r="A134" s="39"/>
      <c r="B134" s="6" t="s">
        <v>82</v>
      </c>
      <c r="C134" s="21" t="s">
        <v>80</v>
      </c>
      <c r="D134" s="13">
        <f t="shared" si="1"/>
        <v>0</v>
      </c>
      <c r="E134" s="12"/>
      <c r="F134" s="12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</row>
    <row r="135" spans="1:94" s="74" customFormat="1" ht="18" customHeight="1">
      <c r="A135" s="39"/>
      <c r="B135" s="81" t="s">
        <v>271</v>
      </c>
      <c r="C135" s="21" t="s">
        <v>80</v>
      </c>
      <c r="D135" s="13">
        <f t="shared" si="1"/>
        <v>0</v>
      </c>
      <c r="E135" s="12"/>
      <c r="F135" s="12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</row>
    <row r="136" spans="1:94" s="74" customFormat="1" ht="18" customHeight="1">
      <c r="A136" s="39"/>
      <c r="B136" s="9" t="s">
        <v>320</v>
      </c>
      <c r="C136" s="21" t="s">
        <v>80</v>
      </c>
      <c r="D136" s="13">
        <f t="shared" si="1"/>
        <v>0</v>
      </c>
      <c r="E136" s="12"/>
      <c r="F136" s="12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</row>
    <row r="137" spans="1:94" s="74" customFormat="1" ht="18" customHeight="1">
      <c r="A137" s="39"/>
      <c r="B137" s="9" t="s">
        <v>321</v>
      </c>
      <c r="C137" s="21" t="s">
        <v>80</v>
      </c>
      <c r="D137" s="13">
        <f t="shared" si="1"/>
        <v>0</v>
      </c>
      <c r="E137" s="12"/>
      <c r="F137" s="12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</row>
    <row r="138" spans="1:94" s="74" customFormat="1" ht="18" customHeight="1">
      <c r="A138" s="39">
        <v>4</v>
      </c>
      <c r="B138" s="36" t="s">
        <v>324</v>
      </c>
      <c r="C138" s="21" t="s">
        <v>80</v>
      </c>
      <c r="D138" s="13">
        <f t="shared" si="1"/>
        <v>0</v>
      </c>
      <c r="E138" s="12"/>
      <c r="F138" s="12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</row>
    <row r="139" spans="1:94" s="74" customFormat="1" ht="18" customHeight="1">
      <c r="A139" s="39"/>
      <c r="B139" s="9" t="s">
        <v>325</v>
      </c>
      <c r="C139" s="21" t="s">
        <v>80</v>
      </c>
      <c r="D139" s="13">
        <f aca="true" t="shared" si="3" ref="D139:D202">E139+F139</f>
        <v>0</v>
      </c>
      <c r="E139" s="12"/>
      <c r="F139" s="12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</row>
    <row r="140" spans="1:94" s="74" customFormat="1" ht="18" customHeight="1">
      <c r="A140" s="39"/>
      <c r="B140" s="6" t="s">
        <v>82</v>
      </c>
      <c r="C140" s="21" t="s">
        <v>80</v>
      </c>
      <c r="D140" s="13">
        <f t="shared" si="3"/>
        <v>0</v>
      </c>
      <c r="E140" s="12"/>
      <c r="F140" s="12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</row>
    <row r="141" spans="1:94" s="74" customFormat="1" ht="18" customHeight="1">
      <c r="A141" s="39"/>
      <c r="B141" s="81" t="s">
        <v>271</v>
      </c>
      <c r="C141" s="21" t="s">
        <v>80</v>
      </c>
      <c r="D141" s="13">
        <f t="shared" si="3"/>
        <v>0</v>
      </c>
      <c r="E141" s="12"/>
      <c r="F141" s="12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</row>
    <row r="142" spans="1:94" s="74" customFormat="1" ht="18" customHeight="1">
      <c r="A142" s="39">
        <v>5</v>
      </c>
      <c r="B142" s="36" t="s">
        <v>326</v>
      </c>
      <c r="C142" s="21" t="s">
        <v>80</v>
      </c>
      <c r="D142" s="13">
        <f t="shared" si="3"/>
        <v>0</v>
      </c>
      <c r="E142" s="12"/>
      <c r="F142" s="12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</row>
    <row r="143" spans="1:94" s="74" customFormat="1" ht="18" customHeight="1">
      <c r="A143" s="39"/>
      <c r="B143" s="6" t="s">
        <v>82</v>
      </c>
      <c r="C143" s="21" t="s">
        <v>80</v>
      </c>
      <c r="D143" s="13">
        <f t="shared" si="3"/>
        <v>0</v>
      </c>
      <c r="E143" s="12"/>
      <c r="F143" s="12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</row>
    <row r="144" spans="1:94" s="74" customFormat="1" ht="18" customHeight="1">
      <c r="A144" s="39"/>
      <c r="B144" s="81" t="s">
        <v>271</v>
      </c>
      <c r="C144" s="21" t="s">
        <v>80</v>
      </c>
      <c r="D144" s="13">
        <f t="shared" si="3"/>
        <v>0</v>
      </c>
      <c r="E144" s="12"/>
      <c r="F144" s="12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</row>
    <row r="145" spans="1:94" s="74" customFormat="1" ht="18" customHeight="1">
      <c r="A145" s="39"/>
      <c r="B145" s="81" t="s">
        <v>328</v>
      </c>
      <c r="C145" s="21" t="s">
        <v>80</v>
      </c>
      <c r="D145" s="13">
        <f t="shared" si="3"/>
        <v>0</v>
      </c>
      <c r="E145" s="12"/>
      <c r="F145" s="12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</row>
    <row r="146" spans="1:94" s="74" customFormat="1" ht="18" customHeight="1">
      <c r="A146" s="39"/>
      <c r="B146" s="6" t="s">
        <v>394</v>
      </c>
      <c r="C146" s="21" t="s">
        <v>80</v>
      </c>
      <c r="D146" s="13">
        <f t="shared" si="3"/>
        <v>0</v>
      </c>
      <c r="E146" s="12"/>
      <c r="F146" s="12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</row>
    <row r="147" spans="1:94" s="74" customFormat="1" ht="18" customHeight="1">
      <c r="A147" s="39"/>
      <c r="B147" s="6" t="s">
        <v>329</v>
      </c>
      <c r="C147" s="21" t="s">
        <v>80</v>
      </c>
      <c r="D147" s="13">
        <f t="shared" si="3"/>
        <v>0</v>
      </c>
      <c r="E147" s="12"/>
      <c r="F147" s="12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</row>
    <row r="148" spans="1:6" ht="18" customHeight="1">
      <c r="A148" s="62"/>
      <c r="B148" s="81" t="s">
        <v>327</v>
      </c>
      <c r="C148" s="21" t="s">
        <v>80</v>
      </c>
      <c r="D148" s="13">
        <f t="shared" si="3"/>
        <v>0</v>
      </c>
      <c r="E148" s="87"/>
      <c r="F148" s="87"/>
    </row>
    <row r="149" spans="1:94" s="71" customFormat="1" ht="18" customHeight="1">
      <c r="A149" s="62">
        <v>6</v>
      </c>
      <c r="B149" s="57" t="s">
        <v>330</v>
      </c>
      <c r="C149" s="21" t="s">
        <v>80</v>
      </c>
      <c r="D149" s="13">
        <f t="shared" si="3"/>
        <v>0</v>
      </c>
      <c r="E149" s="88"/>
      <c r="F149" s="88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</row>
    <row r="150" spans="1:94" s="74" customFormat="1" ht="19.5" customHeight="1">
      <c r="A150" s="97" t="s">
        <v>331</v>
      </c>
      <c r="B150" s="97"/>
      <c r="C150" s="21" t="s">
        <v>80</v>
      </c>
      <c r="D150" s="27" t="s">
        <v>41</v>
      </c>
      <c r="E150" s="28" t="s">
        <v>41</v>
      </c>
      <c r="F150" s="28" t="s">
        <v>41</v>
      </c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</row>
    <row r="151" spans="1:6" s="74" customFormat="1" ht="19.5" customHeight="1">
      <c r="A151" s="116" t="s">
        <v>332</v>
      </c>
      <c r="B151" s="116"/>
      <c r="C151" s="21" t="s">
        <v>80</v>
      </c>
      <c r="D151" s="13">
        <f t="shared" si="3"/>
        <v>0</v>
      </c>
      <c r="E151" s="12"/>
      <c r="F151" s="12"/>
    </row>
    <row r="152" spans="1:94" ht="19.5" customHeight="1">
      <c r="A152" s="116" t="s">
        <v>333</v>
      </c>
      <c r="B152" s="116"/>
      <c r="C152" s="21" t="s">
        <v>80</v>
      </c>
      <c r="D152" s="13">
        <f t="shared" si="3"/>
        <v>0</v>
      </c>
      <c r="E152" s="12"/>
      <c r="F152" s="12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</row>
    <row r="153" spans="1:94" ht="19.5" customHeight="1">
      <c r="A153" s="116" t="s">
        <v>334</v>
      </c>
      <c r="B153" s="116"/>
      <c r="C153" s="21" t="s">
        <v>80</v>
      </c>
      <c r="D153" s="13">
        <f t="shared" si="3"/>
        <v>0</v>
      </c>
      <c r="E153" s="12"/>
      <c r="F153" s="12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</row>
    <row r="154" spans="1:94" ht="19.5" customHeight="1">
      <c r="A154" s="116" t="s">
        <v>335</v>
      </c>
      <c r="B154" s="116"/>
      <c r="C154" s="21" t="s">
        <v>80</v>
      </c>
      <c r="D154" s="13">
        <f t="shared" si="3"/>
        <v>0</v>
      </c>
      <c r="E154" s="12"/>
      <c r="F154" s="12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</row>
    <row r="155" spans="1:94" s="74" customFormat="1" ht="19.5" customHeight="1">
      <c r="A155" s="97" t="s">
        <v>383</v>
      </c>
      <c r="B155" s="97"/>
      <c r="C155" s="21" t="s">
        <v>80</v>
      </c>
      <c r="D155" s="27" t="s">
        <v>41</v>
      </c>
      <c r="E155" s="28" t="s">
        <v>41</v>
      </c>
      <c r="F155" s="28" t="s">
        <v>41</v>
      </c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</row>
    <row r="156" spans="1:6" s="74" customFormat="1" ht="16.5" customHeight="1">
      <c r="A156" s="62">
        <v>1</v>
      </c>
      <c r="B156" s="20" t="s">
        <v>387</v>
      </c>
      <c r="C156" s="21" t="s">
        <v>80</v>
      </c>
      <c r="D156" s="13">
        <f t="shared" si="3"/>
        <v>0</v>
      </c>
      <c r="E156" s="13">
        <f>SUM(E157:E160)</f>
        <v>0</v>
      </c>
      <c r="F156" s="13">
        <f>SUM(F157:F160)</f>
        <v>0</v>
      </c>
    </row>
    <row r="157" spans="1:94" ht="16.5" customHeight="1">
      <c r="A157" s="62"/>
      <c r="B157" s="9" t="s">
        <v>384</v>
      </c>
      <c r="C157" s="21" t="s">
        <v>80</v>
      </c>
      <c r="D157" s="13">
        <f t="shared" si="3"/>
        <v>0</v>
      </c>
      <c r="E157" s="12"/>
      <c r="F157" s="12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</row>
    <row r="158" spans="1:94" ht="16.5" customHeight="1">
      <c r="A158" s="62"/>
      <c r="B158" s="6" t="s">
        <v>273</v>
      </c>
      <c r="C158" s="21" t="s">
        <v>80</v>
      </c>
      <c r="D158" s="13">
        <f t="shared" si="3"/>
        <v>0</v>
      </c>
      <c r="E158" s="12"/>
      <c r="F158" s="12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</row>
    <row r="159" spans="1:94" ht="16.5" customHeight="1">
      <c r="A159" s="62"/>
      <c r="B159" s="9" t="s">
        <v>385</v>
      </c>
      <c r="C159" s="21" t="s">
        <v>80</v>
      </c>
      <c r="D159" s="13">
        <f t="shared" si="3"/>
        <v>0</v>
      </c>
      <c r="E159" s="12"/>
      <c r="F159" s="12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</row>
    <row r="160" spans="1:94" ht="16.5" customHeight="1">
      <c r="A160" s="62"/>
      <c r="B160" s="6" t="s">
        <v>386</v>
      </c>
      <c r="C160" s="21" t="s">
        <v>80</v>
      </c>
      <c r="D160" s="13">
        <f t="shared" si="3"/>
        <v>0</v>
      </c>
      <c r="E160" s="12"/>
      <c r="F160" s="12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</row>
    <row r="161" spans="1:6" s="74" customFormat="1" ht="16.5" customHeight="1">
      <c r="A161" s="62">
        <v>2</v>
      </c>
      <c r="B161" s="20" t="s">
        <v>388</v>
      </c>
      <c r="C161" s="21" t="s">
        <v>80</v>
      </c>
      <c r="D161" s="13">
        <f t="shared" si="3"/>
        <v>0</v>
      </c>
      <c r="E161" s="13">
        <f>SUM(E162:E165)</f>
        <v>0</v>
      </c>
      <c r="F161" s="13">
        <f>SUM(F162:F165)</f>
        <v>0</v>
      </c>
    </row>
    <row r="162" spans="1:94" ht="16.5" customHeight="1">
      <c r="A162" s="62"/>
      <c r="B162" s="9" t="s">
        <v>384</v>
      </c>
      <c r="C162" s="21" t="s">
        <v>80</v>
      </c>
      <c r="D162" s="13">
        <f t="shared" si="3"/>
        <v>0</v>
      </c>
      <c r="E162" s="12"/>
      <c r="F162" s="12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</row>
    <row r="163" spans="1:94" ht="16.5" customHeight="1">
      <c r="A163" s="62"/>
      <c r="B163" s="6" t="s">
        <v>273</v>
      </c>
      <c r="C163" s="21" t="s">
        <v>80</v>
      </c>
      <c r="D163" s="13">
        <f t="shared" si="3"/>
        <v>0</v>
      </c>
      <c r="E163" s="12"/>
      <c r="F163" s="12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</row>
    <row r="164" spans="1:94" ht="16.5" customHeight="1">
      <c r="A164" s="62"/>
      <c r="B164" s="9" t="s">
        <v>385</v>
      </c>
      <c r="C164" s="21" t="s">
        <v>80</v>
      </c>
      <c r="D164" s="13">
        <f t="shared" si="3"/>
        <v>0</v>
      </c>
      <c r="E164" s="12"/>
      <c r="F164" s="12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</row>
    <row r="165" spans="1:94" ht="16.5" customHeight="1">
      <c r="A165" s="62"/>
      <c r="B165" s="6" t="s">
        <v>386</v>
      </c>
      <c r="C165" s="21" t="s">
        <v>80</v>
      </c>
      <c r="D165" s="13">
        <f t="shared" si="3"/>
        <v>0</v>
      </c>
      <c r="E165" s="12"/>
      <c r="F165" s="12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</row>
    <row r="166" spans="1:94" s="74" customFormat="1" ht="28.5" customHeight="1">
      <c r="A166" s="97" t="s">
        <v>389</v>
      </c>
      <c r="B166" s="97"/>
      <c r="C166" s="21"/>
      <c r="D166" s="28" t="s">
        <v>41</v>
      </c>
      <c r="E166" s="28" t="s">
        <v>41</v>
      </c>
      <c r="F166" s="28" t="s">
        <v>41</v>
      </c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</row>
    <row r="167" spans="1:94" s="74" customFormat="1" ht="19.5" customHeight="1">
      <c r="A167" s="117" t="s">
        <v>337</v>
      </c>
      <c r="B167" s="117"/>
      <c r="C167" s="21" t="s">
        <v>83</v>
      </c>
      <c r="D167" s="13">
        <f t="shared" si="3"/>
        <v>0</v>
      </c>
      <c r="E167" s="13">
        <f>SUM(E168:E170)</f>
        <v>0</v>
      </c>
      <c r="F167" s="13">
        <f>SUM(F168:F170)</f>
        <v>0</v>
      </c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</row>
    <row r="168" spans="1:94" s="74" customFormat="1" ht="19.5" customHeight="1">
      <c r="A168" s="39"/>
      <c r="B168" s="9" t="s">
        <v>339</v>
      </c>
      <c r="C168" s="21" t="s">
        <v>83</v>
      </c>
      <c r="D168" s="13">
        <f t="shared" si="3"/>
        <v>0</v>
      </c>
      <c r="E168" s="12"/>
      <c r="F168" s="12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</row>
    <row r="169" spans="1:94" s="74" customFormat="1" ht="19.5" customHeight="1">
      <c r="A169" s="39"/>
      <c r="B169" s="9" t="s">
        <v>340</v>
      </c>
      <c r="C169" s="21" t="s">
        <v>83</v>
      </c>
      <c r="D169" s="13">
        <f t="shared" si="3"/>
        <v>0</v>
      </c>
      <c r="E169" s="12"/>
      <c r="F169" s="12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</row>
    <row r="170" spans="1:94" s="74" customFormat="1" ht="19.5" customHeight="1">
      <c r="A170" s="39"/>
      <c r="B170" s="9" t="s">
        <v>341</v>
      </c>
      <c r="C170" s="21" t="s">
        <v>83</v>
      </c>
      <c r="D170" s="13">
        <f t="shared" si="3"/>
        <v>0</v>
      </c>
      <c r="E170" s="12"/>
      <c r="F170" s="12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</row>
    <row r="171" spans="1:94" s="74" customFormat="1" ht="19.5" customHeight="1">
      <c r="A171" s="62"/>
      <c r="B171" s="36" t="s">
        <v>353</v>
      </c>
      <c r="C171" s="21" t="s">
        <v>83</v>
      </c>
      <c r="D171" s="13">
        <f t="shared" si="3"/>
        <v>0</v>
      </c>
      <c r="E171" s="12"/>
      <c r="F171" s="12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</row>
    <row r="172" spans="1:94" s="76" customFormat="1" ht="19.5" customHeight="1">
      <c r="A172" s="83"/>
      <c r="B172" s="37" t="s">
        <v>395</v>
      </c>
      <c r="C172" s="14"/>
      <c r="D172" s="45" t="e">
        <f>(D167+D171)/'b1'!D25</f>
        <v>#DIV/0!</v>
      </c>
      <c r="E172" s="45" t="e">
        <f>(E167+E171)/'b1'!E25</f>
        <v>#DIV/0!</v>
      </c>
      <c r="F172" s="45" t="e">
        <f>(F167+F171)/'b1'!F25</f>
        <v>#DIV/0!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</row>
    <row r="173" spans="1:94" s="76" customFormat="1" ht="19.5" customHeight="1">
      <c r="A173" s="40"/>
      <c r="B173" s="35" t="s">
        <v>351</v>
      </c>
      <c r="C173" s="21" t="s">
        <v>83</v>
      </c>
      <c r="D173" s="13">
        <f t="shared" si="3"/>
        <v>0</v>
      </c>
      <c r="E173" s="25"/>
      <c r="F173" s="2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</row>
    <row r="174" spans="1:94" s="76" customFormat="1" ht="19.5" customHeight="1">
      <c r="A174" s="83"/>
      <c r="B174" s="35" t="s">
        <v>352</v>
      </c>
      <c r="C174" s="21" t="s">
        <v>83</v>
      </c>
      <c r="D174" s="13">
        <f t="shared" si="3"/>
        <v>0</v>
      </c>
      <c r="E174" s="25"/>
      <c r="F174" s="2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</row>
    <row r="175" spans="1:94" s="74" customFormat="1" ht="19.5" customHeight="1">
      <c r="A175" s="117" t="s">
        <v>338</v>
      </c>
      <c r="B175" s="117"/>
      <c r="C175" s="21" t="s">
        <v>83</v>
      </c>
      <c r="D175" s="13">
        <f t="shared" si="3"/>
        <v>0</v>
      </c>
      <c r="E175" s="13">
        <f>SUM(E176:E182)</f>
        <v>0</v>
      </c>
      <c r="F175" s="13">
        <f>SUM(F176:F182)</f>
        <v>0</v>
      </c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</row>
    <row r="176" spans="1:94" s="74" customFormat="1" ht="19.5" customHeight="1">
      <c r="A176" s="39"/>
      <c r="B176" s="9" t="s">
        <v>342</v>
      </c>
      <c r="C176" s="21" t="s">
        <v>83</v>
      </c>
      <c r="D176" s="13">
        <f t="shared" si="3"/>
        <v>0</v>
      </c>
      <c r="E176" s="12"/>
      <c r="F176" s="12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</row>
    <row r="177" spans="1:94" s="74" customFormat="1" ht="19.5" customHeight="1">
      <c r="A177" s="39"/>
      <c r="B177" s="9" t="s">
        <v>343</v>
      </c>
      <c r="C177" s="21" t="s">
        <v>83</v>
      </c>
      <c r="D177" s="13">
        <f t="shared" si="3"/>
        <v>0</v>
      </c>
      <c r="E177" s="12"/>
      <c r="F177" s="12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</row>
    <row r="178" spans="1:94" s="74" customFormat="1" ht="19.5" customHeight="1">
      <c r="A178" s="39"/>
      <c r="B178" s="9" t="s">
        <v>84</v>
      </c>
      <c r="C178" s="21" t="s">
        <v>83</v>
      </c>
      <c r="D178" s="13">
        <f t="shared" si="3"/>
        <v>0</v>
      </c>
      <c r="E178" s="12"/>
      <c r="F178" s="12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</row>
    <row r="179" spans="1:94" s="74" customFormat="1" ht="19.5" customHeight="1">
      <c r="A179" s="39"/>
      <c r="B179" s="9" t="s">
        <v>85</v>
      </c>
      <c r="C179" s="21" t="s">
        <v>83</v>
      </c>
      <c r="D179" s="13">
        <f t="shared" si="3"/>
        <v>0</v>
      </c>
      <c r="E179" s="12"/>
      <c r="F179" s="12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</row>
    <row r="180" spans="1:94" s="74" customFormat="1" ht="19.5" customHeight="1">
      <c r="A180" s="39"/>
      <c r="B180" s="9" t="s">
        <v>86</v>
      </c>
      <c r="C180" s="21" t="s">
        <v>83</v>
      </c>
      <c r="D180" s="13">
        <f t="shared" si="3"/>
        <v>0</v>
      </c>
      <c r="E180" s="12"/>
      <c r="F180" s="12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</row>
    <row r="181" spans="1:6" ht="19.5" customHeight="1">
      <c r="A181" s="62"/>
      <c r="B181" s="9" t="s">
        <v>344</v>
      </c>
      <c r="C181" s="21" t="s">
        <v>83</v>
      </c>
      <c r="D181" s="13">
        <f t="shared" si="3"/>
        <v>0</v>
      </c>
      <c r="E181" s="87"/>
      <c r="F181" s="87"/>
    </row>
    <row r="182" spans="1:6" ht="19.5" customHeight="1">
      <c r="A182" s="62"/>
      <c r="B182" s="9" t="s">
        <v>345</v>
      </c>
      <c r="C182" s="21" t="s">
        <v>83</v>
      </c>
      <c r="D182" s="13">
        <f t="shared" si="3"/>
        <v>0</v>
      </c>
      <c r="E182" s="87"/>
      <c r="F182" s="87"/>
    </row>
    <row r="183" spans="1:94" s="78" customFormat="1" ht="19.5" customHeight="1">
      <c r="A183" s="62">
        <v>3</v>
      </c>
      <c r="B183" s="36" t="s">
        <v>346</v>
      </c>
      <c r="C183" s="84" t="s">
        <v>87</v>
      </c>
      <c r="D183" s="13">
        <f t="shared" si="3"/>
        <v>0</v>
      </c>
      <c r="E183" s="88"/>
      <c r="F183" s="88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</row>
    <row r="184" spans="1:6" ht="19.5" customHeight="1">
      <c r="A184" s="62"/>
      <c r="B184" s="9" t="s">
        <v>347</v>
      </c>
      <c r="C184" s="84" t="s">
        <v>13</v>
      </c>
      <c r="D184" s="13">
        <f t="shared" si="3"/>
        <v>0</v>
      </c>
      <c r="E184" s="87"/>
      <c r="F184" s="87"/>
    </row>
    <row r="185" spans="1:6" ht="19.5" customHeight="1">
      <c r="A185" s="62"/>
      <c r="B185" s="9" t="s">
        <v>357</v>
      </c>
      <c r="C185" s="84" t="s">
        <v>87</v>
      </c>
      <c r="D185" s="13">
        <f t="shared" si="3"/>
        <v>0</v>
      </c>
      <c r="E185" s="87"/>
      <c r="F185" s="87"/>
    </row>
    <row r="186" spans="1:6" ht="19.5" customHeight="1">
      <c r="A186" s="62"/>
      <c r="B186" s="9" t="s">
        <v>358</v>
      </c>
      <c r="C186" s="84" t="s">
        <v>87</v>
      </c>
      <c r="D186" s="13">
        <f t="shared" si="3"/>
        <v>0</v>
      </c>
      <c r="E186" s="87"/>
      <c r="F186" s="87"/>
    </row>
    <row r="187" spans="1:6" ht="31.5" customHeight="1">
      <c r="A187" s="62"/>
      <c r="B187" s="9" t="s">
        <v>356</v>
      </c>
      <c r="C187" s="84" t="s">
        <v>87</v>
      </c>
      <c r="D187" s="13">
        <f t="shared" si="3"/>
        <v>0</v>
      </c>
      <c r="E187" s="87"/>
      <c r="F187" s="87"/>
    </row>
    <row r="188" spans="1:6" ht="19.5" customHeight="1">
      <c r="A188" s="62"/>
      <c r="B188" s="9" t="s">
        <v>363</v>
      </c>
      <c r="C188" s="84" t="s">
        <v>87</v>
      </c>
      <c r="D188" s="13">
        <f t="shared" si="3"/>
        <v>0</v>
      </c>
      <c r="E188" s="87"/>
      <c r="F188" s="87"/>
    </row>
    <row r="189" spans="1:6" ht="33" customHeight="1">
      <c r="A189" s="62"/>
      <c r="B189" s="9" t="s">
        <v>364</v>
      </c>
      <c r="C189" s="84" t="s">
        <v>87</v>
      </c>
      <c r="D189" s="13">
        <f t="shared" si="3"/>
        <v>0</v>
      </c>
      <c r="E189" s="87"/>
      <c r="F189" s="87"/>
    </row>
    <row r="190" spans="1:6" ht="19.5" customHeight="1">
      <c r="A190" s="62">
        <v>4</v>
      </c>
      <c r="B190" s="36" t="s">
        <v>348</v>
      </c>
      <c r="C190" s="84" t="s">
        <v>88</v>
      </c>
      <c r="D190" s="13">
        <f t="shared" si="3"/>
        <v>0</v>
      </c>
      <c r="E190" s="87"/>
      <c r="F190" s="87"/>
    </row>
    <row r="191" spans="1:6" ht="19.5" customHeight="1">
      <c r="A191" s="62"/>
      <c r="B191" s="9" t="s">
        <v>349</v>
      </c>
      <c r="C191" s="84" t="s">
        <v>88</v>
      </c>
      <c r="D191" s="13">
        <f t="shared" si="3"/>
        <v>0</v>
      </c>
      <c r="E191" s="87"/>
      <c r="F191" s="87"/>
    </row>
    <row r="192" spans="1:6" ht="19.5" customHeight="1">
      <c r="A192" s="62"/>
      <c r="B192" s="9" t="s">
        <v>350</v>
      </c>
      <c r="C192" s="84" t="s">
        <v>88</v>
      </c>
      <c r="D192" s="13">
        <f t="shared" si="3"/>
        <v>0</v>
      </c>
      <c r="E192" s="87"/>
      <c r="F192" s="87"/>
    </row>
    <row r="193" spans="1:6" ht="19.5" customHeight="1">
      <c r="A193" s="62"/>
      <c r="B193" s="9" t="s">
        <v>89</v>
      </c>
      <c r="C193" s="84" t="s">
        <v>88</v>
      </c>
      <c r="D193" s="13">
        <f t="shared" si="3"/>
        <v>0</v>
      </c>
      <c r="E193" s="87"/>
      <c r="F193" s="87"/>
    </row>
    <row r="194" spans="1:6" ht="19.5" customHeight="1">
      <c r="A194" s="62">
        <v>5</v>
      </c>
      <c r="B194" s="36" t="s">
        <v>90</v>
      </c>
      <c r="C194" s="21" t="s">
        <v>13</v>
      </c>
      <c r="D194" s="13">
        <f t="shared" si="3"/>
        <v>0</v>
      </c>
      <c r="E194" s="87"/>
      <c r="F194" s="87"/>
    </row>
    <row r="195" spans="1:94" s="74" customFormat="1" ht="19.5" customHeight="1">
      <c r="A195" s="39"/>
      <c r="B195" s="9" t="s">
        <v>91</v>
      </c>
      <c r="C195" s="21" t="s">
        <v>13</v>
      </c>
      <c r="D195" s="13">
        <f t="shared" si="3"/>
        <v>0</v>
      </c>
      <c r="E195" s="12"/>
      <c r="F195" s="12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</row>
    <row r="196" spans="1:94" s="74" customFormat="1" ht="19.5" customHeight="1">
      <c r="A196" s="41"/>
      <c r="B196" s="81" t="s">
        <v>359</v>
      </c>
      <c r="C196" s="21" t="s">
        <v>92</v>
      </c>
      <c r="D196" s="13">
        <f t="shared" si="3"/>
        <v>0</v>
      </c>
      <c r="E196" s="12"/>
      <c r="F196" s="12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</row>
    <row r="197" spans="1:94" s="74" customFormat="1" ht="19.5" customHeight="1">
      <c r="A197" s="41"/>
      <c r="B197" s="9" t="s">
        <v>360</v>
      </c>
      <c r="C197" s="21" t="s">
        <v>92</v>
      </c>
      <c r="D197" s="13">
        <f t="shared" si="3"/>
        <v>0</v>
      </c>
      <c r="E197" s="12"/>
      <c r="F197" s="12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</row>
    <row r="198" spans="1:94" s="74" customFormat="1" ht="19.5" customHeight="1">
      <c r="A198" s="41"/>
      <c r="B198" s="35" t="s">
        <v>354</v>
      </c>
      <c r="C198" s="21" t="s">
        <v>92</v>
      </c>
      <c r="D198" s="13">
        <f t="shared" si="3"/>
        <v>0</v>
      </c>
      <c r="E198" s="12"/>
      <c r="F198" s="12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</row>
    <row r="199" spans="1:94" s="74" customFormat="1" ht="19.5" customHeight="1">
      <c r="A199" s="1"/>
      <c r="B199" s="35" t="s">
        <v>355</v>
      </c>
      <c r="C199" s="21" t="s">
        <v>92</v>
      </c>
      <c r="D199" s="13">
        <f t="shared" si="3"/>
        <v>0</v>
      </c>
      <c r="E199" s="12"/>
      <c r="F199" s="12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</row>
    <row r="200" spans="1:94" s="78" customFormat="1" ht="19.5" customHeight="1">
      <c r="A200" s="62">
        <v>6</v>
      </c>
      <c r="B200" s="36" t="s">
        <v>361</v>
      </c>
      <c r="C200" s="21" t="s">
        <v>13</v>
      </c>
      <c r="D200" s="13">
        <f t="shared" si="3"/>
        <v>0</v>
      </c>
      <c r="E200" s="17"/>
      <c r="F200" s="1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</row>
    <row r="201" spans="1:94" s="74" customFormat="1" ht="19.5" customHeight="1">
      <c r="A201" s="62"/>
      <c r="B201" s="9" t="s">
        <v>362</v>
      </c>
      <c r="C201" s="21" t="s">
        <v>13</v>
      </c>
      <c r="D201" s="13">
        <f t="shared" si="3"/>
        <v>0</v>
      </c>
      <c r="E201" s="12"/>
      <c r="F201" s="12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</row>
    <row r="202" spans="1:94" s="74" customFormat="1" ht="19.5" customHeight="1">
      <c r="A202" s="62"/>
      <c r="B202" s="35" t="s">
        <v>365</v>
      </c>
      <c r="C202" s="21" t="s">
        <v>93</v>
      </c>
      <c r="D202" s="13">
        <f t="shared" si="3"/>
        <v>0</v>
      </c>
      <c r="E202" s="12"/>
      <c r="F202" s="12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</row>
    <row r="203" spans="1:94" s="74" customFormat="1" ht="19.5" customHeight="1">
      <c r="A203" s="62"/>
      <c r="B203" s="35" t="s">
        <v>366</v>
      </c>
      <c r="C203" s="21" t="s">
        <v>93</v>
      </c>
      <c r="D203" s="13">
        <f aca="true" t="shared" si="4" ref="D203:D230">E203+F203</f>
        <v>0</v>
      </c>
      <c r="E203" s="12"/>
      <c r="F203" s="12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</row>
    <row r="204" spans="1:94" s="74" customFormat="1" ht="19.5" customHeight="1">
      <c r="A204" s="62">
        <v>7</v>
      </c>
      <c r="B204" s="20" t="s">
        <v>367</v>
      </c>
      <c r="C204" s="21" t="s">
        <v>41</v>
      </c>
      <c r="D204" s="28" t="s">
        <v>41</v>
      </c>
      <c r="E204" s="28" t="s">
        <v>41</v>
      </c>
      <c r="F204" s="28" t="s">
        <v>41</v>
      </c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</row>
    <row r="205" spans="1:94" s="74" customFormat="1" ht="19.5" customHeight="1">
      <c r="A205" s="62"/>
      <c r="B205" s="20" t="s">
        <v>368</v>
      </c>
      <c r="C205" s="21" t="s">
        <v>13</v>
      </c>
      <c r="D205" s="13">
        <f t="shared" si="4"/>
        <v>0</v>
      </c>
      <c r="E205" s="12"/>
      <c r="F205" s="12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</row>
    <row r="206" spans="1:94" s="74" customFormat="1" ht="19.5" customHeight="1">
      <c r="A206" s="62"/>
      <c r="B206" s="20" t="s">
        <v>369</v>
      </c>
      <c r="C206" s="21" t="s">
        <v>13</v>
      </c>
      <c r="D206" s="13">
        <f t="shared" si="4"/>
        <v>0</v>
      </c>
      <c r="E206" s="12"/>
      <c r="F206" s="12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</row>
    <row r="207" spans="1:94" s="74" customFormat="1" ht="19.5" customHeight="1">
      <c r="A207" s="62"/>
      <c r="B207" s="6" t="s">
        <v>370</v>
      </c>
      <c r="C207" s="21" t="s">
        <v>13</v>
      </c>
      <c r="D207" s="13">
        <f t="shared" si="4"/>
        <v>0</v>
      </c>
      <c r="E207" s="12"/>
      <c r="F207" s="12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</row>
    <row r="208" spans="1:94" s="74" customFormat="1" ht="19.5" customHeight="1">
      <c r="A208" s="39"/>
      <c r="B208" s="6" t="s">
        <v>372</v>
      </c>
      <c r="C208" s="21" t="s">
        <v>13</v>
      </c>
      <c r="D208" s="13">
        <f t="shared" si="4"/>
        <v>0</v>
      </c>
      <c r="E208" s="12"/>
      <c r="F208" s="12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</row>
    <row r="209" spans="1:94" s="74" customFormat="1" ht="19.5" customHeight="1">
      <c r="A209" s="39"/>
      <c r="B209" s="6" t="s">
        <v>371</v>
      </c>
      <c r="C209" s="21" t="s">
        <v>13</v>
      </c>
      <c r="D209" s="13">
        <f t="shared" si="4"/>
        <v>0</v>
      </c>
      <c r="E209" s="12"/>
      <c r="F209" s="12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</row>
    <row r="210" spans="1:94" s="74" customFormat="1" ht="19.5" customHeight="1">
      <c r="A210" s="62">
        <v>8</v>
      </c>
      <c r="B210" s="36" t="s">
        <v>373</v>
      </c>
      <c r="C210" s="21" t="s">
        <v>41</v>
      </c>
      <c r="D210" s="28" t="s">
        <v>41</v>
      </c>
      <c r="E210" s="28" t="s">
        <v>41</v>
      </c>
      <c r="F210" s="28" t="s">
        <v>41</v>
      </c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</row>
    <row r="211" spans="1:94" s="74" customFormat="1" ht="19.5" customHeight="1">
      <c r="A211" s="62" t="s">
        <v>374</v>
      </c>
      <c r="B211" s="36" t="s">
        <v>375</v>
      </c>
      <c r="C211" s="21" t="s">
        <v>94</v>
      </c>
      <c r="D211" s="13">
        <f t="shared" si="4"/>
        <v>0</v>
      </c>
      <c r="E211" s="13">
        <f>SUM(E212:E213)</f>
        <v>0</v>
      </c>
      <c r="F211" s="13">
        <f>SUM(F212:F213)</f>
        <v>0</v>
      </c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</row>
    <row r="212" spans="1:94" s="74" customFormat="1" ht="19.5" customHeight="1">
      <c r="A212" s="39"/>
      <c r="B212" s="9" t="s">
        <v>95</v>
      </c>
      <c r="C212" s="21" t="s">
        <v>23</v>
      </c>
      <c r="D212" s="13">
        <f t="shared" si="4"/>
        <v>0</v>
      </c>
      <c r="E212" s="12"/>
      <c r="F212" s="12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</row>
    <row r="213" spans="1:94" s="74" customFormat="1" ht="19.5" customHeight="1">
      <c r="A213" s="39"/>
      <c r="B213" s="9" t="s">
        <v>96</v>
      </c>
      <c r="C213" s="21" t="s">
        <v>70</v>
      </c>
      <c r="D213" s="13">
        <f t="shared" si="4"/>
        <v>0</v>
      </c>
      <c r="E213" s="12"/>
      <c r="F213" s="12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</row>
    <row r="214" spans="1:94" s="74" customFormat="1" ht="19.5" customHeight="1">
      <c r="A214" s="39"/>
      <c r="B214" s="9" t="s">
        <v>97</v>
      </c>
      <c r="C214" s="21" t="s">
        <v>70</v>
      </c>
      <c r="D214" s="13">
        <f t="shared" si="4"/>
        <v>0</v>
      </c>
      <c r="E214" s="12"/>
      <c r="F214" s="12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</row>
    <row r="215" spans="1:94" s="74" customFormat="1" ht="19.5" customHeight="1">
      <c r="A215" s="62" t="s">
        <v>376</v>
      </c>
      <c r="B215" s="36" t="s">
        <v>377</v>
      </c>
      <c r="C215" s="21" t="s">
        <v>13</v>
      </c>
      <c r="D215" s="13">
        <f t="shared" si="4"/>
        <v>0</v>
      </c>
      <c r="E215" s="12"/>
      <c r="F215" s="12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</row>
    <row r="216" spans="1:94" s="74" customFormat="1" ht="19.5" customHeight="1">
      <c r="A216" s="39"/>
      <c r="B216" s="9" t="s">
        <v>98</v>
      </c>
      <c r="C216" s="21" t="s">
        <v>13</v>
      </c>
      <c r="D216" s="13">
        <f t="shared" si="4"/>
        <v>0</v>
      </c>
      <c r="E216" s="12"/>
      <c r="F216" s="12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</row>
    <row r="217" spans="1:94" s="74" customFormat="1" ht="19.5" customHeight="1">
      <c r="A217" s="39"/>
      <c r="B217" s="9" t="s">
        <v>99</v>
      </c>
      <c r="C217" s="21" t="s">
        <v>100</v>
      </c>
      <c r="D217" s="13">
        <f t="shared" si="4"/>
        <v>0</v>
      </c>
      <c r="E217" s="12"/>
      <c r="F217" s="12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</row>
    <row r="218" spans="1:94" s="74" customFormat="1" ht="19.5" customHeight="1">
      <c r="A218" s="39"/>
      <c r="B218" s="9" t="s">
        <v>101</v>
      </c>
      <c r="C218" s="21" t="s">
        <v>80</v>
      </c>
      <c r="D218" s="13">
        <f t="shared" si="4"/>
        <v>0</v>
      </c>
      <c r="E218" s="12"/>
      <c r="F218" s="12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</row>
    <row r="219" spans="1:94" s="74" customFormat="1" ht="19.5" customHeight="1">
      <c r="A219" s="39"/>
      <c r="B219" s="38" t="s">
        <v>378</v>
      </c>
      <c r="C219" s="21" t="s">
        <v>80</v>
      </c>
      <c r="D219" s="13">
        <f t="shared" si="4"/>
        <v>0</v>
      </c>
      <c r="E219" s="12"/>
      <c r="F219" s="12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</row>
    <row r="220" spans="1:94" s="74" customFormat="1" ht="19.5" customHeight="1">
      <c r="A220" s="62">
        <v>9</v>
      </c>
      <c r="B220" s="36" t="s">
        <v>381</v>
      </c>
      <c r="C220" s="21" t="s">
        <v>13</v>
      </c>
      <c r="D220" s="13">
        <f t="shared" si="4"/>
        <v>0</v>
      </c>
      <c r="E220" s="13">
        <f>SUM(E222:E223)</f>
        <v>0</v>
      </c>
      <c r="F220" s="13">
        <f>SUM(F222:F223)</f>
        <v>0</v>
      </c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</row>
    <row r="221" spans="1:94" s="74" customFormat="1" ht="19.5" customHeight="1">
      <c r="A221" s="39"/>
      <c r="B221" s="9" t="s">
        <v>102</v>
      </c>
      <c r="C221" s="21" t="s">
        <v>43</v>
      </c>
      <c r="D221" s="46" t="e">
        <f>D220/'b1'!D17</f>
        <v>#DIV/0!</v>
      </c>
      <c r="E221" s="46" t="e">
        <f>E220/'b1'!E17</f>
        <v>#DIV/0!</v>
      </c>
      <c r="F221" s="46" t="e">
        <f>F220/'b1'!F17</f>
        <v>#DIV/0!</v>
      </c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</row>
    <row r="222" spans="1:94" s="74" customFormat="1" ht="19.5" customHeight="1">
      <c r="A222" s="39"/>
      <c r="B222" s="9" t="s">
        <v>103</v>
      </c>
      <c r="C222" s="21" t="s">
        <v>13</v>
      </c>
      <c r="D222" s="13">
        <f t="shared" si="4"/>
        <v>0</v>
      </c>
      <c r="E222" s="12"/>
      <c r="F222" s="12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</row>
    <row r="223" spans="1:94" s="74" customFormat="1" ht="19.5" customHeight="1">
      <c r="A223" s="39"/>
      <c r="B223" s="9" t="s">
        <v>379</v>
      </c>
      <c r="C223" s="21" t="s">
        <v>13</v>
      </c>
      <c r="D223" s="13">
        <f t="shared" si="4"/>
        <v>0</v>
      </c>
      <c r="E223" s="12"/>
      <c r="F223" s="12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</row>
    <row r="224" spans="1:94" s="74" customFormat="1" ht="19.5" customHeight="1">
      <c r="A224" s="39"/>
      <c r="B224" s="9" t="s">
        <v>380</v>
      </c>
      <c r="C224" s="21" t="s">
        <v>13</v>
      </c>
      <c r="D224" s="13">
        <f t="shared" si="4"/>
        <v>0</v>
      </c>
      <c r="E224" s="12"/>
      <c r="F224" s="12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</row>
    <row r="225" spans="1:94" s="74" customFormat="1" ht="19.5" customHeight="1">
      <c r="A225" s="62">
        <v>10</v>
      </c>
      <c r="B225" s="36" t="s">
        <v>382</v>
      </c>
      <c r="C225" s="10" t="s">
        <v>104</v>
      </c>
      <c r="D225" s="47">
        <f t="shared" si="4"/>
        <v>0</v>
      </c>
      <c r="E225" s="47">
        <f>E226+E229+E230</f>
        <v>0</v>
      </c>
      <c r="F225" s="47">
        <f>F226+F229+F230</f>
        <v>0</v>
      </c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</row>
    <row r="226" spans="1:94" s="74" customFormat="1" ht="19.5" customHeight="1">
      <c r="A226" s="39"/>
      <c r="B226" s="36" t="s">
        <v>105</v>
      </c>
      <c r="C226" s="10" t="s">
        <v>104</v>
      </c>
      <c r="D226" s="47">
        <f t="shared" si="4"/>
        <v>0</v>
      </c>
      <c r="E226" s="47">
        <f>SUM(E227:E228)</f>
        <v>0</v>
      </c>
      <c r="F226" s="47">
        <f>SUM(F227:F228)</f>
        <v>0</v>
      </c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</row>
    <row r="227" spans="1:94" s="74" customFormat="1" ht="19.5" customHeight="1">
      <c r="A227" s="39"/>
      <c r="B227" s="9" t="s">
        <v>106</v>
      </c>
      <c r="C227" s="10" t="s">
        <v>104</v>
      </c>
      <c r="D227" s="47">
        <f t="shared" si="4"/>
        <v>0</v>
      </c>
      <c r="E227" s="42"/>
      <c r="F227" s="42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</row>
    <row r="228" spans="1:94" s="74" customFormat="1" ht="19.5" customHeight="1">
      <c r="A228" s="39"/>
      <c r="B228" s="9" t="s">
        <v>107</v>
      </c>
      <c r="C228" s="10" t="s">
        <v>104</v>
      </c>
      <c r="D228" s="47">
        <f t="shared" si="4"/>
        <v>0</v>
      </c>
      <c r="E228" s="42"/>
      <c r="F228" s="42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</row>
    <row r="229" spans="1:94" s="74" customFormat="1" ht="19.5" customHeight="1">
      <c r="A229" s="39"/>
      <c r="B229" s="36" t="s">
        <v>108</v>
      </c>
      <c r="C229" s="10" t="s">
        <v>104</v>
      </c>
      <c r="D229" s="47">
        <f t="shared" si="4"/>
        <v>0</v>
      </c>
      <c r="E229" s="48"/>
      <c r="F229" s="48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</row>
    <row r="230" spans="1:94" s="74" customFormat="1" ht="19.5" customHeight="1">
      <c r="A230" s="39"/>
      <c r="B230" s="36" t="s">
        <v>109</v>
      </c>
      <c r="C230" s="10" t="s">
        <v>104</v>
      </c>
      <c r="D230" s="47">
        <f t="shared" si="4"/>
        <v>0</v>
      </c>
      <c r="E230" s="48"/>
      <c r="F230" s="48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</row>
    <row r="231" spans="1:94" s="90" customFormat="1" ht="15.75">
      <c r="A231" s="89"/>
      <c r="C231" s="91"/>
      <c r="D231" s="91"/>
      <c r="E231" s="91"/>
      <c r="F231" s="91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</row>
    <row r="232" spans="1:94" s="90" customFormat="1" ht="15.75" customHeight="1">
      <c r="A232" s="89"/>
      <c r="C232" s="118" t="s">
        <v>400</v>
      </c>
      <c r="D232" s="118"/>
      <c r="E232" s="118"/>
      <c r="F232" s="118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</row>
    <row r="233" spans="1:94" s="90" customFormat="1" ht="15.75">
      <c r="A233" s="89"/>
      <c r="B233" s="93" t="s">
        <v>396</v>
      </c>
      <c r="C233" s="119" t="s">
        <v>401</v>
      </c>
      <c r="D233" s="119"/>
      <c r="E233" s="119"/>
      <c r="F233" s="119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</row>
    <row r="234" spans="1:94" s="90" customFormat="1" ht="15.75">
      <c r="A234" s="89"/>
      <c r="C234" s="118" t="s">
        <v>397</v>
      </c>
      <c r="D234" s="118"/>
      <c r="E234" s="118"/>
      <c r="F234" s="118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</row>
    <row r="235" spans="1:94" s="90" customFormat="1" ht="15.75">
      <c r="A235" s="89"/>
      <c r="C235" s="91"/>
      <c r="D235" s="91"/>
      <c r="E235" s="91"/>
      <c r="F235" s="91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</row>
    <row r="236" spans="1:94" s="90" customFormat="1" ht="15.75">
      <c r="A236" s="89"/>
      <c r="C236" s="91"/>
      <c r="D236" s="91"/>
      <c r="E236" s="91"/>
      <c r="F236" s="91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</row>
    <row r="237" spans="1:94" s="90" customFormat="1" ht="15.75">
      <c r="A237" s="89"/>
      <c r="C237" s="91"/>
      <c r="D237" s="91"/>
      <c r="E237" s="91"/>
      <c r="F237" s="91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</row>
    <row r="238" spans="1:94" s="90" customFormat="1" ht="15.75">
      <c r="A238" s="89"/>
      <c r="C238" s="91"/>
      <c r="D238" s="91"/>
      <c r="E238" s="91"/>
      <c r="F238" s="91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</row>
    <row r="239" spans="1:94" s="90" customFormat="1" ht="15.75">
      <c r="A239" s="89"/>
      <c r="C239" s="91"/>
      <c r="D239" s="91"/>
      <c r="E239" s="91"/>
      <c r="F239" s="91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</row>
    <row r="240" spans="1:94" s="90" customFormat="1" ht="15.75">
      <c r="A240" s="89"/>
      <c r="C240" s="91"/>
      <c r="D240" s="91"/>
      <c r="E240" s="91"/>
      <c r="F240" s="91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</row>
    <row r="241" spans="1:94" s="90" customFormat="1" ht="15.75">
      <c r="A241" s="89"/>
      <c r="C241" s="91"/>
      <c r="D241" s="91"/>
      <c r="E241" s="91"/>
      <c r="F241" s="91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</row>
    <row r="242" spans="1:94" s="90" customFormat="1" ht="15.75">
      <c r="A242" s="89"/>
      <c r="C242" s="91"/>
      <c r="D242" s="91"/>
      <c r="E242" s="91"/>
      <c r="F242" s="91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</row>
    <row r="243" spans="1:94" s="90" customFormat="1" ht="15.75">
      <c r="A243" s="89"/>
      <c r="C243" s="91"/>
      <c r="D243" s="91"/>
      <c r="E243" s="91"/>
      <c r="F243" s="91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</row>
    <row r="244" spans="1:94" s="90" customFormat="1" ht="15.75">
      <c r="A244" s="89"/>
      <c r="C244" s="91"/>
      <c r="D244" s="91"/>
      <c r="E244" s="91"/>
      <c r="F244" s="91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</row>
    <row r="245" spans="1:94" s="90" customFormat="1" ht="15.75">
      <c r="A245" s="89"/>
      <c r="C245" s="91"/>
      <c r="D245" s="91"/>
      <c r="E245" s="91"/>
      <c r="F245" s="91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</row>
    <row r="246" spans="1:94" s="90" customFormat="1" ht="15.75">
      <c r="A246" s="89"/>
      <c r="C246" s="91"/>
      <c r="D246" s="91"/>
      <c r="E246" s="91"/>
      <c r="F246" s="91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</row>
    <row r="247" spans="1:94" s="90" customFormat="1" ht="15.75">
      <c r="A247" s="89"/>
      <c r="C247" s="91"/>
      <c r="D247" s="91"/>
      <c r="E247" s="91"/>
      <c r="F247" s="91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</row>
    <row r="248" spans="1:94" s="74" customFormat="1" ht="12.75">
      <c r="A248" s="69"/>
      <c r="C248" s="85"/>
      <c r="D248" s="85"/>
      <c r="E248" s="85"/>
      <c r="F248" s="85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</row>
    <row r="249" spans="1:94" s="74" customFormat="1" ht="12.75">
      <c r="A249" s="69"/>
      <c r="C249" s="85"/>
      <c r="D249" s="85"/>
      <c r="E249" s="85"/>
      <c r="F249" s="85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</row>
    <row r="250" spans="1:94" s="74" customFormat="1" ht="12.75">
      <c r="A250" s="69"/>
      <c r="C250" s="85"/>
      <c r="D250" s="85"/>
      <c r="E250" s="85"/>
      <c r="F250" s="85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</row>
    <row r="251" spans="1:94" s="74" customFormat="1" ht="12.75">
      <c r="A251" s="69"/>
      <c r="C251" s="85"/>
      <c r="D251" s="85"/>
      <c r="E251" s="85"/>
      <c r="F251" s="85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</row>
    <row r="252" spans="1:94" s="74" customFormat="1" ht="12.75">
      <c r="A252" s="69"/>
      <c r="C252" s="85"/>
      <c r="D252" s="85"/>
      <c r="E252" s="85"/>
      <c r="F252" s="85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</row>
    <row r="253" spans="1:94" s="74" customFormat="1" ht="12.75">
      <c r="A253" s="69"/>
      <c r="C253" s="85"/>
      <c r="D253" s="85"/>
      <c r="E253" s="85"/>
      <c r="F253" s="85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</row>
    <row r="254" spans="1:94" s="74" customFormat="1" ht="12.75">
      <c r="A254" s="69"/>
      <c r="C254" s="85"/>
      <c r="D254" s="85"/>
      <c r="E254" s="85"/>
      <c r="F254" s="85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</row>
    <row r="255" spans="1:94" s="74" customFormat="1" ht="12.75">
      <c r="A255" s="69"/>
      <c r="C255" s="85"/>
      <c r="D255" s="85"/>
      <c r="E255" s="85"/>
      <c r="F255" s="85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</row>
    <row r="256" spans="1:94" s="74" customFormat="1" ht="12.75">
      <c r="A256" s="69"/>
      <c r="C256" s="85"/>
      <c r="D256" s="85"/>
      <c r="E256" s="85"/>
      <c r="F256" s="85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</row>
    <row r="257" spans="1:94" s="74" customFormat="1" ht="12.75">
      <c r="A257" s="69"/>
      <c r="C257" s="85"/>
      <c r="D257" s="85"/>
      <c r="E257" s="85"/>
      <c r="F257" s="85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</row>
    <row r="258" spans="1:94" s="74" customFormat="1" ht="12.75">
      <c r="A258" s="69"/>
      <c r="C258" s="85"/>
      <c r="D258" s="85"/>
      <c r="E258" s="85"/>
      <c r="F258" s="85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</row>
    <row r="259" spans="1:94" s="74" customFormat="1" ht="12.75">
      <c r="A259" s="69"/>
      <c r="C259" s="85"/>
      <c r="D259" s="85"/>
      <c r="E259" s="85"/>
      <c r="F259" s="85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</row>
    <row r="260" spans="1:94" s="74" customFormat="1" ht="12.75">
      <c r="A260" s="69"/>
      <c r="C260" s="85"/>
      <c r="D260" s="85"/>
      <c r="E260" s="85"/>
      <c r="F260" s="85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</row>
    <row r="261" spans="1:94" s="74" customFormat="1" ht="12.75">
      <c r="A261" s="69"/>
      <c r="C261" s="85"/>
      <c r="D261" s="85"/>
      <c r="E261" s="85"/>
      <c r="F261" s="85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</row>
    <row r="262" spans="1:94" s="74" customFormat="1" ht="12.75">
      <c r="A262" s="69"/>
      <c r="C262" s="85"/>
      <c r="D262" s="85"/>
      <c r="E262" s="85"/>
      <c r="F262" s="85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</row>
    <row r="263" spans="1:94" s="74" customFormat="1" ht="12.75">
      <c r="A263" s="69"/>
      <c r="C263" s="85"/>
      <c r="D263" s="85"/>
      <c r="E263" s="85"/>
      <c r="F263" s="85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</row>
    <row r="264" spans="1:94" s="74" customFormat="1" ht="12.75">
      <c r="A264" s="69"/>
      <c r="C264" s="85"/>
      <c r="D264" s="85"/>
      <c r="E264" s="85"/>
      <c r="F264" s="85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</row>
    <row r="265" spans="1:94" s="74" customFormat="1" ht="12.75">
      <c r="A265" s="69"/>
      <c r="C265" s="85"/>
      <c r="D265" s="85"/>
      <c r="E265" s="85"/>
      <c r="F265" s="85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</row>
    <row r="266" spans="1:94" s="74" customFormat="1" ht="12.75">
      <c r="A266" s="69"/>
      <c r="C266" s="85"/>
      <c r="D266" s="85"/>
      <c r="E266" s="85"/>
      <c r="F266" s="85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</row>
    <row r="267" spans="1:94" s="74" customFormat="1" ht="12.75">
      <c r="A267" s="69"/>
      <c r="C267" s="85"/>
      <c r="D267" s="85"/>
      <c r="E267" s="85"/>
      <c r="F267" s="85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</row>
    <row r="268" spans="1:94" s="74" customFormat="1" ht="12.75">
      <c r="A268" s="69"/>
      <c r="C268" s="85"/>
      <c r="D268" s="85"/>
      <c r="E268" s="85"/>
      <c r="F268" s="85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</row>
    <row r="269" spans="1:94" s="74" customFormat="1" ht="12.75">
      <c r="A269" s="69"/>
      <c r="C269" s="85"/>
      <c r="D269" s="85"/>
      <c r="E269" s="85"/>
      <c r="F269" s="85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</row>
    <row r="270" spans="1:94" s="74" customFormat="1" ht="12.75">
      <c r="A270" s="69"/>
      <c r="C270" s="85"/>
      <c r="D270" s="85"/>
      <c r="E270" s="85"/>
      <c r="F270" s="85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</row>
    <row r="271" spans="1:94" s="74" customFormat="1" ht="12.75">
      <c r="A271" s="69"/>
      <c r="C271" s="85"/>
      <c r="D271" s="85"/>
      <c r="E271" s="85"/>
      <c r="F271" s="85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</row>
    <row r="272" spans="1:94" s="74" customFormat="1" ht="12.75">
      <c r="A272" s="69"/>
      <c r="C272" s="85"/>
      <c r="D272" s="85"/>
      <c r="E272" s="85"/>
      <c r="F272" s="85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</row>
    <row r="273" spans="1:94" s="74" customFormat="1" ht="12.75">
      <c r="A273" s="69"/>
      <c r="C273" s="85"/>
      <c r="D273" s="85"/>
      <c r="E273" s="85"/>
      <c r="F273" s="85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</row>
    <row r="274" spans="1:94" s="74" customFormat="1" ht="12.75">
      <c r="A274" s="69"/>
      <c r="C274" s="85"/>
      <c r="D274" s="85"/>
      <c r="E274" s="85"/>
      <c r="F274" s="85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</row>
    <row r="275" spans="1:94" s="74" customFormat="1" ht="12.75">
      <c r="A275" s="69"/>
      <c r="C275" s="85"/>
      <c r="D275" s="85"/>
      <c r="E275" s="85"/>
      <c r="F275" s="85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</row>
    <row r="276" spans="1:94" s="74" customFormat="1" ht="12.75">
      <c r="A276" s="69"/>
      <c r="C276" s="85"/>
      <c r="D276" s="85"/>
      <c r="E276" s="85"/>
      <c r="F276" s="85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</row>
    <row r="277" spans="1:94" s="74" customFormat="1" ht="12.75">
      <c r="A277" s="69"/>
      <c r="C277" s="85"/>
      <c r="D277" s="85"/>
      <c r="E277" s="85"/>
      <c r="F277" s="85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</row>
    <row r="278" spans="1:94" s="74" customFormat="1" ht="12.75">
      <c r="A278" s="69"/>
      <c r="C278" s="85"/>
      <c r="D278" s="85"/>
      <c r="E278" s="85"/>
      <c r="F278" s="85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</row>
    <row r="279" spans="1:94" s="74" customFormat="1" ht="12.75">
      <c r="A279" s="69"/>
      <c r="C279" s="85"/>
      <c r="D279" s="85"/>
      <c r="E279" s="85"/>
      <c r="F279" s="85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</row>
    <row r="280" spans="1:94" s="74" customFormat="1" ht="12.75">
      <c r="A280" s="69"/>
      <c r="C280" s="85"/>
      <c r="D280" s="85"/>
      <c r="E280" s="85"/>
      <c r="F280" s="85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</row>
    <row r="281" spans="1:94" s="74" customFormat="1" ht="12.75">
      <c r="A281" s="69"/>
      <c r="C281" s="85"/>
      <c r="D281" s="85"/>
      <c r="E281" s="85"/>
      <c r="F281" s="85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</row>
    <row r="282" spans="1:94" s="74" customFormat="1" ht="12.75">
      <c r="A282" s="69"/>
      <c r="C282" s="85"/>
      <c r="D282" s="85"/>
      <c r="E282" s="85"/>
      <c r="F282" s="85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</row>
    <row r="283" spans="1:94" s="74" customFormat="1" ht="12.75">
      <c r="A283" s="69"/>
      <c r="C283" s="85"/>
      <c r="D283" s="85"/>
      <c r="E283" s="85"/>
      <c r="F283" s="85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</row>
  </sheetData>
  <sheetProtection password="A7B1" sheet="1" objects="1" scenarios="1"/>
  <mergeCells count="25">
    <mergeCell ref="C232:F232"/>
    <mergeCell ref="C233:F233"/>
    <mergeCell ref="C234:F234"/>
    <mergeCell ref="A175:B175"/>
    <mergeCell ref="A48:B48"/>
    <mergeCell ref="A122:B122"/>
    <mergeCell ref="A155:B155"/>
    <mergeCell ref="A167:B167"/>
    <mergeCell ref="A154:B154"/>
    <mergeCell ref="A152:B152"/>
    <mergeCell ref="A153:B153"/>
    <mergeCell ref="A4:F4"/>
    <mergeCell ref="A7:B8"/>
    <mergeCell ref="A6:F6"/>
    <mergeCell ref="A5:F5"/>
    <mergeCell ref="A1:F1"/>
    <mergeCell ref="A3:F3"/>
    <mergeCell ref="A9:B9"/>
    <mergeCell ref="A166:B166"/>
    <mergeCell ref="D7:D8"/>
    <mergeCell ref="A2:F2"/>
    <mergeCell ref="C7:C8"/>
    <mergeCell ref="E7:F7"/>
    <mergeCell ref="A151:B151"/>
    <mergeCell ref="A150:B150"/>
  </mergeCells>
  <printOptions/>
  <pageMargins left="0.25" right="0.25" top="0.25" bottom="0.25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2017-05-14T10:06:15Z</cp:lastPrinted>
  <dcterms:created xsi:type="dcterms:W3CDTF">2017-05-12T08:36:01Z</dcterms:created>
  <dcterms:modified xsi:type="dcterms:W3CDTF">2017-05-15T07:52:50Z</dcterms:modified>
  <cp:category/>
  <cp:version/>
  <cp:contentType/>
  <cp:contentStatus/>
</cp:coreProperties>
</file>